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33" activeTab="37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point_goods" sheetId="72" r:id="rId20"/>
    <sheet name="t_order_item_check" sheetId="69" r:id="rId21"/>
    <sheet name="t_order_item_settlement" sheetId="70" r:id="rId22"/>
    <sheet name="t_delivery_order" sheetId="51" r:id="rId23"/>
    <sheet name="t_delivery_order_item" sheetId="52" r:id="rId24"/>
    <sheet name="t_order_deduct" sheetId="56" r:id="rId25"/>
    <sheet name="t_order_sales" sheetId="60" r:id="rId26"/>
    <sheet name="t_order_sales_item" sheetId="61" r:id="rId27"/>
    <sheet name="t_fee_service" sheetId="57" r:id="rId28"/>
    <sheet name="t_flower_supplier_sale_num" sheetId="62" r:id="rId29"/>
    <sheet name="t_transfer" sheetId="58" r:id="rId30"/>
    <sheet name="t_transfer_detail" sheetId="59" r:id="rId31"/>
    <sheet name="t_order_settlement" sheetId="63" r:id="rId32"/>
    <sheet name="t_order_settlement_detail" sheetId="64" r:id="rId33"/>
    <sheet name="t_flower_zone_map" sheetId="65" r:id="rId34"/>
    <sheet name="t_config_content" sheetId="66" r:id="rId35"/>
    <sheet name="t_order_refund" sheetId="67" r:id="rId36"/>
    <sheet name="t_bill" sheetId="68" r:id="rId37"/>
    <sheet name="t_order_item_sales" sheetId="71" r:id="rId3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<sst xmlns="http://schemas.openxmlformats.org/spreadsheetml/2006/main" count="3676" uniqueCount="573">
  <si>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</si>
  <si>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</si>
  <si>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</si>
  <si>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</si>
  <si>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</si>
  <si>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</si>
  <si>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</si>
  <si>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</si>
  <si>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</si>
  <si>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</si>
  <si>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</si>
  <si>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</si>
  <si>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</si>
  <si>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</si>
  <si>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</si>
  <si>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</si>
  <si>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</si>
  <si>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</si>
  <si>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</si>
  <si>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</si>
  <si>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</si>
  <si>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</si>
  <si>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</si>
  <si>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</si>
  <si>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</si>
  <si>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</si>
  <si>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</si>
  <si>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</si>
  <si>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</si>
  <si>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</si>
  <si>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</si>
  <si>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</si>
  <si>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</si>
  <si>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</si>
  <si>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</si>
  <si>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</si>
  <si>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</si>
  <si>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</si>
  <si>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</si>
  <si>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</si>
  <si>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</si>
  <si>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</si>
  <si>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</si>
  <si>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</si>
  <si>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</si>
  <si>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</si>
  <si>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</si>
  <si>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</si>
  <si>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</si>
  <si>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</si>
  <si>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</si>
  <si>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</si>
  <si>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</si>
  <si>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</si>
  <si>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</si>
  <si>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</si>
  <si>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</si>
  <si>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</si>
  <si>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</si>
  <si>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</si>
  <si>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</si>
  <si>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</si>
  <si>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</si>
  <si>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</si>
  <si>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</si>
  <si>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</si>
  <si>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</si>
  <si>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</si>
  <si>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</si>
  <si>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</si>
  <si>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</si>
  <si>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</si>
  <si>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</si>
  <si>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</si>
  <si>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</si>
  <si>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</si>
  <si>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</si>
  <si>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</si>
  <si>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</si>
  <si>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</si>
  <si>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</si>
  <si>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</si>
  <si>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</si>
  <si>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</si>
  <si>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</si>
  <si>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</si>
  <si>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</si>
  <si>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</si>
  <si>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</si>
  <si>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</si>
  <si>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</si>
  <si>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</si>
  <si>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</si>
  <si>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</si>
  <si>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</si>
  <si>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</si>
  <si>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</si>
  <si>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</si>
  <si>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</si>
  <si>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</si>
  <si>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</si>
  <si>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</si>
  <si>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</si>
  <si>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</si>
  <si>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</si>
  <si>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</si>
  <si>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</si>
  <si>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</si>
  <si>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</si>
  <si>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</si>
  <si>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</si>
  <si>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</si>
  <si>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</si>
  <si>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</si>
  <si>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</si>
  <si>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</si>
  <si>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</si>
  <si>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</si>
  <si>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</si>
  <si>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</si>
  <si>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</si>
  <si>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</si>
  <si>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</si>
  <si>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</si>
  <si>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</si>
  <si>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</si>
  <si>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</si>
  <si>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</si>
  <si>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</si>
  <si>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</si>
  <si>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</si>
  <si>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</si>
  <si>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</si>
  <si>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</si>
  <si>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</si>
  <si>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</si>
  <si>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</si>
  <si>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</si>
  <si>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</si>
  <si>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</si>
  <si>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</si>
  <si>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</si>
  <si>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</si>
  <si>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</si>
  <si>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</si>
  <si>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</si>
  <si>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</si>
  <si>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</si>
  <si>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</si>
  <si>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</si>
  <si>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</si>
  <si>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</si>
  <si>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</si>
  <si>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</si>
  <si>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</si>
  <si>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</si>
  <si>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</si>
  <si>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</si>
  <si>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</si>
  <si>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</si>
  <si>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</si>
  <si>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</si>
  <si>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</si>
  <si>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</si>
  <si>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</si>
  <si>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</si>
  <si>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</si>
  <si>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</si>
  <si>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</si>
  <si>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</si>
  <si>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</si>
  <si>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</si>
  <si>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</si>
  <si>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</si>
  <si>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</si>
  <si>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</si>
  <si>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</si>
  <si>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</si>
  <si>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</si>
  <si>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</si>
  <si>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</si>
  <si>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</si>
  <si>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</si>
  <si>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</si>
  <si>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</si>
  <si>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</si>
  <si>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</si>
  <si>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</si>
  <si>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</si>
  <si>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</si>
  <si>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</si>
  <si>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</si>
  <si>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</si>
  <si>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</si>
  <si>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</si>
  <si>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</si>
  <si>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</si>
  <si>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</si>
  <si>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</si>
  <si>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</si>
  <si>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</si>
  <si>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</si>
  <si>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</si>
  <si>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</si>
  <si>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</si>
  <si>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</si>
  <si>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</si>
  <si>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</si>
  <si>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</si>
  <si>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</si>
  <si>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</si>
  <si>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</si>
  <si>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</si>
  <si>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</si>
  <si>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</si>
  <si>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</si>
  <si>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</si>
  <si>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</si>
  <si>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</si>
  <si>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</si>
  <si>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</si>
  <si>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</si>
  <si>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</si>
  <si>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</si>
  <si>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</si>
  <si>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</si>
  <si>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</si>
  <si>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商品金额(会员价)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</si>
  <si>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</si>
  <si>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</si>
  <si>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</si>
  <si>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</si>
  <si>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</si>
  <si>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</si>
  <si>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</si>
  <si>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</si>
  <si>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</si>
  <si>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</si>
  <si>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</si>
  <si>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</si>
  <si>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</si>
  <si>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</si>
  <si>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</si>
  <si>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</si>
  <si>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</si>
  <si>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</si>
  <si>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</si>
  <si>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</si>
  <si>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</si>
  <si>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</si>
  <si>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</si>
  <si>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</si>
  <si>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</si>
  <si>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</si>
  <si>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</si>
  <si>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</si>
  <si>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</si>
  <si>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</si>
  <si>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</si>
  <si>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</si>
  <si>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</si>
  <si>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</si>
  <si>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</si>
  <si>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</si>
  <si>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</si>
  <si>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</si>
  <si>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</si>
  <si>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</si>
  <si>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</si>
  <si>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</si>
  <si>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</si>
  <si>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</si>
  <si>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</si>
  <si>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</si>
  <si>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</si>
  <si>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</si>
  <si>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</si>
  <si>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</si>
  <si>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</si>
  <si>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</si>
  <si>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</si>
  <si>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</si>
  <si>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</si>
  <si>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</si>
  <si>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</si>
  <si>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</si>
  <si>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</si>
  <si>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</si>
  <si>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</si>
  <si>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</si>
  <si>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</si>
  <si>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</si>
  <si>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</si>
  <si>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</si>
  <si>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member_coupon_id</t>
  </si>
  <si>
    <t>用户优惠券id</t>
  </si>
  <si>
    <t>member_coupon_code</t>
  </si>
  <si>
    <t>优惠券编码</t>
  </si>
  <si>
    <t>member_coupon_name</t>
  </si>
  <si>
    <t>优惠券名称</t>
  </si>
  <si>
    <t>member_coupon_amount</t>
  </si>
  <si>
    <t>优惠券金额</t>
  </si>
  <si>
    <t>member_id</t>
  </si>
  <si>
    <t>会员等级id</t>
  </si>
  <si>
    <t>member_name</t>
  </si>
  <si>
    <t>会员等级名称</t>
  </si>
  <si>
    <t>member_discount_type</t>
  </si>
  <si>
    <t>折扣类型（discount_type）</t>
  </si>
  <si>
    <t>member_discount_ratio</t>
  </si>
  <si>
    <t>会员折扣</t>
  </si>
  <si>
    <t>member_discount_amount</t>
  </si>
  <si>
    <t>优惠金额（每扎）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</si>
  <si>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</si>
  <si>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</si>
  <si>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</si>
  <si>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</si>
  <si>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</si>
  <si>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</si>
  <si>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</si>
  <si>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</si>
  <si>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</si>
  <si>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</si>
  <si>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</si>
  <si>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</si>
  <si>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</si>
  <si>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</si>
  <si>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</si>
  <si>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</si>
  <si>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</si>
  <si>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</si>
  <si>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</si>
  <si>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</si>
  <si>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</si>
  <si>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</si>
  <si>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</si>
  <si>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</si>
  <si>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</si>
  <si>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商品售价(会员价)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</si>
  <si>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</si>
  <si>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</si>
  <si>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</si>
  <si>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</si>
  <si>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</si>
  <si>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</si>
  <si>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</si>
  <si>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</si>
  <si>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</si>
  <si>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</si>
  <si>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</si>
  <si>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</si>
  <si>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</si>
  <si>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coupon_amount</t>
  </si>
  <si>
    <t>优惠券金额/扎</t>
  </si>
  <si>
    <t>original_price</t>
  </si>
  <si>
    <t>优惠前售价/扎</t>
  </si>
  <si>
    <t>real_price</t>
  </si>
  <si>
    <t>真实成交价格/每扎</t>
  </si>
  <si>
    <t>coupon_amount_total</t>
  </si>
  <si>
    <t>优惠券总金额</t>
  </si>
  <si>
    <t>real_total</t>
  </si>
  <si>
    <t>真实成交总价格</t>
  </si>
  <si>
    <t>t_order_point_goods</t>
  </si>
  <si>
    <t>订单积分商品</t>
  </si>
  <si>
    <t>goods_record_id</t>
  </si>
  <si>
    <t>客户商品id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</si>
  <si>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</si>
  <si>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</si>
  <si>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</si>
  <si>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</si>
  <si>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</si>
  <si>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</si>
  <si>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</si>
  <si>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</si>
  <si>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</si>
  <si>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</si>
  <si>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</si>
  <si>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</si>
  <si>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</si>
  <si>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</si>
  <si>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</si>
  <si>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</si>
  <si>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</si>
  <si>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</si>
  <si>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</si>
  <si>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</si>
  <si>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</si>
  <si>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</si>
  <si>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</si>
  <si>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</si>
  <si>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</si>
  <si>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</si>
  <si>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</si>
  <si>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</si>
  <si>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</si>
  <si>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</si>
  <si>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</si>
  <si>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</si>
  <si>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</si>
  <si>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</si>
  <si>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</si>
  <si>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</si>
  <si>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</si>
  <si>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</si>
  <si>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</si>
  <si>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</si>
  <si>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</si>
  <si>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</si>
  <si>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</si>
  <si>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</si>
  <si>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</si>
  <si>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</si>
  <si>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</si>
  <si>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</si>
  <si>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</si>
  <si>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</si>
  <si>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</si>
  <si>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</si>
  <si>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</si>
  <si>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</si>
  <si>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</si>
  <si>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</si>
  <si>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</si>
  <si>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</si>
  <si>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</si>
  <si>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</si>
  <si>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</si>
  <si>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</si>
  <si>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</si>
  <si>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</si>
  <si>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</si>
  <si>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</si>
  <si>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</si>
  <si>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</si>
  <si>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</si>
  <si>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</si>
  <si>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</si>
  <si>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</si>
  <si>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</si>
  <si>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</si>
  <si>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</si>
  <si>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</si>
  <si>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</si>
  <si>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</si>
  <si>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</si>
  <si>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</si>
  <si>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</si>
  <si>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</si>
  <si>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</si>
  <si>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</si>
  <si>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</si>
  <si>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</si>
  <si>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</si>
  <si>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</si>
  <si>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</si>
  <si>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</si>
  <si>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</si>
  <si>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</si>
  <si>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</si>
  <si>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</si>
  <si>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</si>
  <si>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</si>
  <si>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</si>
  <si>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</si>
  <si>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</si>
  <si>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</si>
  <si>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</si>
  <si>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</si>
  <si>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</si>
  <si>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</si>
  <si>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</si>
  <si>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</si>
  <si>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</si>
  <si>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</si>
  <si>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</si>
  <si>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</si>
  <si>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</si>
  <si>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</si>
  <si>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</si>
  <si>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</si>
  <si>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</si>
  <si>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</si>
  <si>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</si>
  <si>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</si>
  <si>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</si>
  <si>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</si>
  <si>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</si>
  <si>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</si>
  <si>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</si>
  <si>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</si>
  <si>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</si>
  <si>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</si>
  <si>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</si>
  <si>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</si>
  <si>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</si>
  <si>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</si>
  <si>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</si>
  <si>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</si>
  <si>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</si>
  <si>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</si>
  <si>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</si>
  <si>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</si>
  <si>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</si>
  <si>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</si>
  <si>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</si>
  <si>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</si>
  <si>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</si>
  <si>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</si>
  <si>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</si>
  <si>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</si>
  <si>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</si>
  <si>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</si>
  <si>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</si>
  <si>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</si>
  <si>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</si>
  <si>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</si>
  <si>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</si>
  <si>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</si>
  <si>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</si>
  <si>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</si>
  <si>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</si>
  <si>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</si>
  <si>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</si>
  <si>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</si>
  <si>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</si>
  <si>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</si>
  <si>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</si>
  <si>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</si>
  <si>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</si>
  <si>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</si>
  <si>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</si>
  <si>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</si>
  <si>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</si>
  <si>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</si>
  <si>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</si>
  <si>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</si>
  <si>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</si>
  <si>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</si>
  <si>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</si>
  <si>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</si>
  <si>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</si>
  <si>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</si>
  <si>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</si>
  <si>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</si>
  <si>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</si>
  <si>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</si>
  <si>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</si>
  <si>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</si>
  <si>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</si>
  <si>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</si>
  <si>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</si>
  <si>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</si>
  <si>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</si>
  <si>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</si>
  <si>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</si>
  <si>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</si>
  <si>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</si>
  <si>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</si>
  <si>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</si>
  <si>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</si>
  <si>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</si>
  <si>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</si>
  <si>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</si>
  <si>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</si>
  <si>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</si>
  <si>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</si>
  <si>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</si>
  <si>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</si>
  <si>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</si>
  <si>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</si>
  <si>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</si>
  <si>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</si>
  <si>
    <t>fee_packing_transport</t>
  </si>
  <si>
    <t>打包运费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</si>
</sst>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tyles" Target="styles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3.8"/>
  <cols>
    <col min="1" max="1" width="24" customWidth="1"/>
    <col min="2" max="2" width="14.7777777777778" customWidth="1"/>
    <col min="3" max="3" width="13.8888888888889" customWidth="1"/>
    <col min="4" max="4" width="11" customWidth="1"/>
    <col min="5" max="5" width="13.7777777777778" customWidth="1"/>
    <col min="6" max="6" width="17.7777777777778" customWidth="1"/>
  </cols>
  <sheetData>
    <row r="1" ht="15.6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5.6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5.6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5.6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5.6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5.6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5.6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ht="15.6" spans="1:3">
      <c r="A20" s="6" t="s">
        <v>2</v>
      </c>
      <c r="B20" s="7" t="s">
        <v>3</v>
      </c>
      <c r="C20" s="6" t="s">
        <v>4</v>
      </c>
    </row>
    <row r="21" ht="15.6" spans="1:4">
      <c r="A21" s="9" t="s">
        <v>48</v>
      </c>
      <c r="B21" s="9" t="s">
        <v>49</v>
      </c>
      <c r="C21" s="9" t="s">
        <v>50</v>
      </c>
      <c r="D21" s="12" t="str">
        <f>"ALTER TABLE `"&amp;A$1&amp;"` ADD `"&amp;A21&amp;"` "&amp;C21&amp;"  COMMENT '"&amp;B21&amp;"';"</f>
        <v>ALTER TABLE `t_flower_category` ADD `weight` double(9,2)  COMMENT '重量';</v>
      </c>
    </row>
    <row r="22" ht="15.6" spans="1:3">
      <c r="A22" s="9"/>
      <c r="B22" s="9"/>
      <c r="C22" s="9"/>
    </row>
    <row r="23" ht="15.6" spans="1:4">
      <c r="A23" s="9" t="s">
        <v>51</v>
      </c>
      <c r="B23" s="9" t="s">
        <v>52</v>
      </c>
      <c r="C23" s="9" t="s">
        <v>50</v>
      </c>
      <c r="D23" s="12" t="str">
        <f>"ALTER TABLE `"&amp;A$1&amp;"` ADD `"&amp;A23&amp;"` "&amp;C23&amp;"  COMMENT '"&amp;B23&amp;"';"</f>
        <v>ALTER TABLE `t_flower_category` ADD `weight_a` double(9,2)  COMMENT 'A级重量';</v>
      </c>
    </row>
    <row r="24" ht="15.6" spans="1:4">
      <c r="A24" s="9" t="s">
        <v>53</v>
      </c>
      <c r="B24" s="9" t="s">
        <v>54</v>
      </c>
      <c r="C24" s="9" t="s">
        <v>50</v>
      </c>
      <c r="D24" s="12" t="str">
        <f>"ALTER TABLE `"&amp;A$1&amp;"` ADD `"&amp;A24&amp;"` "&amp;C24&amp;"  COMMENT '"&amp;B24&amp;"';"</f>
        <v>ALTER TABLE `t_flower_category` ADD `weight_b` double(9,2)  COMMENT 'B级重量';</v>
      </c>
    </row>
    <row r="25" ht="15.6" spans="1:4">
      <c r="A25" s="9" t="s">
        <v>55</v>
      </c>
      <c r="B25" s="9" t="s">
        <v>56</v>
      </c>
      <c r="C25" s="9" t="s">
        <v>50</v>
      </c>
      <c r="D25" s="12" t="str">
        <f>"ALTER TABLE `"&amp;A$1&amp;"` ADD `"&amp;A25&amp;"` "&amp;C25&amp;"  COMMENT '"&amp;B25&amp;"';"</f>
        <v>ALTER TABLE `t_flower_category` ADD `weight_c` double(9,2)  COMMENT 'C级重量';</v>
      </c>
    </row>
    <row r="26" ht="15.6" spans="1:4">
      <c r="A26" s="9" t="s">
        <v>57</v>
      </c>
      <c r="B26" s="9" t="s">
        <v>58</v>
      </c>
      <c r="C26" s="9" t="s">
        <v>50</v>
      </c>
      <c r="D26" s="12" t="str">
        <f>"ALTER TABLE `"&amp;A$1&amp;"` ADD `"&amp;A26&amp;"` "&amp;C26&amp;"  COMMENT '"&amp;B26&amp;"';"</f>
        <v>ALTER TABLE `t_flower_category` ADD `weight_d` double(9,2)  COMMENT 'D级重量';</v>
      </c>
    </row>
    <row r="27" ht="15.6" spans="1:4">
      <c r="A27" s="9" t="s">
        <v>59</v>
      </c>
      <c r="B27" s="9" t="s">
        <v>60</v>
      </c>
      <c r="C27" s="9" t="s">
        <v>50</v>
      </c>
      <c r="D27" s="12" t="str">
        <f>"ALTER TABLE `"&amp;A$1&amp;"` ADD `"&amp;A27&amp;"` "&amp;C27&amp;"  COMMENT '"&amp;B27&amp;"';"</f>
        <v>ALTER TABLE `t_flower_category` ADD `weight_e` double(9,2)  COMMENT 'E级重量';</v>
      </c>
    </row>
    <row r="28" ht="15.6" spans="1:4">
      <c r="A28" s="9" t="s">
        <v>61</v>
      </c>
      <c r="B28" s="9" t="s">
        <v>62</v>
      </c>
      <c r="C28" s="9" t="s">
        <v>50</v>
      </c>
      <c r="D28" s="12" t="str">
        <f>"ALTER TABLE `"&amp;A$1&amp;"` ADD `"&amp;A28&amp;"` "&amp;C28&amp;"  COMMENT '"&amp;B28&amp;"';"</f>
        <v>ALTER TABLE `t_flower_category` ADD `weight_o` double(9,2)  COMMENT 'O级重量';</v>
      </c>
    </row>
    <row r="29" ht="15.6" spans="1:3">
      <c r="A29" s="9"/>
      <c r="B29" s="9"/>
      <c r="C29" s="9"/>
    </row>
    <row r="30" ht="15.6" spans="1:4">
      <c r="A30" s="9" t="s">
        <v>63</v>
      </c>
      <c r="B30" s="9" t="s">
        <v>64</v>
      </c>
      <c r="C30" s="10" t="s">
        <v>37</v>
      </c>
      <c r="D30" s="12" t="str">
        <f>"ALTER TABLE `"&amp;A$1&amp;"` ADD `"&amp;A30&amp;"` "&amp;C30&amp;"  COMMENT '"&amp;B30&amp;"';"</f>
        <v>ALTER TABLE `t_flower_category` ADD `shown` tinyint(1)  COMMENT '是否展示';</v>
      </c>
    </row>
    <row r="31" ht="15.6" spans="1:3">
      <c r="A31" s="9"/>
      <c r="B31" s="9"/>
      <c r="C31" s="9"/>
    </row>
    <row r="32" ht="15.6" spans="1:4">
      <c r="A32" s="9" t="s">
        <v>65</v>
      </c>
      <c r="B32" s="9" t="s">
        <v>66</v>
      </c>
      <c r="C32" s="9" t="s">
        <v>16</v>
      </c>
      <c r="D32" s="12" t="str">
        <f>"ALTER TABLE `"&amp;A$1&amp;"` ADD `"&amp;A32&amp;"` "&amp;C32&amp;"  COMMENT '"&amp;B32&amp;"';"</f>
        <v>ALTER TABLE `t_flower_category` ADD `level_limit` varchar(50)  COMMENT '级别限制';</v>
      </c>
    </row>
    <row r="33" ht="15.6" spans="1:3">
      <c r="A33" s="9"/>
      <c r="B33" s="9"/>
      <c r="C33" s="9"/>
    </row>
    <row r="34" ht="15.6" spans="1:3">
      <c r="A34" s="9"/>
      <c r="B34" s="9"/>
      <c r="C34" s="9"/>
    </row>
    <row r="35" ht="15.6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9.8888888888889" customWidth="1"/>
    <col min="2" max="2" width="14.7777777777778" customWidth="1"/>
    <col min="3" max="3" width="14.1111111111111" customWidth="1"/>
  </cols>
  <sheetData>
    <row r="1" ht="15.6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26.7777777777778" customWidth="1"/>
    <col min="2" max="3" width="18.3333333333333" customWidth="1"/>
  </cols>
  <sheetData>
    <row r="1" ht="15.6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5.6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5.6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5.6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7.1111111111111" customWidth="1"/>
    <col min="2" max="2" width="16.1111111111111" customWidth="1"/>
    <col min="3" max="3" width="14.1111111111111" customWidth="1"/>
  </cols>
  <sheetData>
    <row r="1" ht="15.6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8888888888889" defaultRowHeight="13.8"/>
  <cols>
    <col min="1" max="1" width="15.8888888888889" customWidth="1"/>
    <col min="2" max="2" width="24.5555555555556" customWidth="1"/>
    <col min="3" max="3" width="16.8888888888889" customWidth="1"/>
  </cols>
  <sheetData>
    <row r="1" ht="15.6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5.6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5.6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5.6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5.6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5.6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5.6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5.6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5.6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5.6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5.6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5.6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5.6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5.6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5.6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5.6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5.6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5.6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5.6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5.6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5.6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ht="15.6" spans="1:3">
      <c r="A28" s="6" t="s">
        <v>2</v>
      </c>
      <c r="B28" s="7" t="s">
        <v>3</v>
      </c>
      <c r="C28" s="6" t="s">
        <v>4</v>
      </c>
    </row>
    <row r="29" ht="15.6" spans="1:4">
      <c r="A29" s="9" t="s">
        <v>106</v>
      </c>
      <c r="B29" s="9" t="s">
        <v>107</v>
      </c>
      <c r="C29" s="9" t="s">
        <v>32</v>
      </c>
      <c r="D29" s="12" t="str">
        <f>"ALTER TABLE `"&amp;A$1&amp;"` ADD `"&amp;A29&amp;"` "&amp;C29&amp;"  COMMENT '"&amp;B29&amp;"';"</f>
        <v>ALTER TABLE `t_flower` ADD `sales` int(11)  COMMENT '销量';</v>
      </c>
    </row>
    <row r="30" ht="15.6" spans="1:3">
      <c r="A30" s="9"/>
      <c r="B30" s="9"/>
      <c r="C30" s="9"/>
    </row>
    <row r="31" ht="15.6" spans="1:4">
      <c r="A31" s="9" t="s">
        <v>108</v>
      </c>
      <c r="B31" s="9" t="s">
        <v>109</v>
      </c>
      <c r="C31" s="9" t="s">
        <v>29</v>
      </c>
      <c r="D31" s="12" t="str">
        <f>"ALTER TABLE `"&amp;A$1&amp;"` ADD `"&amp;A31&amp;"` "&amp;C31&amp;"  COMMENT '"&amp;B31&amp;"';"</f>
        <v>ALTER TABLE `t_flower` ADD `description` varchar(500)  COMMENT '描述';</v>
      </c>
    </row>
    <row r="32" ht="15.6" spans="1:3">
      <c r="A32" s="9"/>
      <c r="B32" s="9"/>
      <c r="C32" s="9"/>
    </row>
    <row r="33" ht="15.6" spans="1:4">
      <c r="A33" s="9" t="s">
        <v>110</v>
      </c>
      <c r="B33" s="9" t="s">
        <v>111</v>
      </c>
      <c r="C33" s="10" t="s">
        <v>37</v>
      </c>
      <c r="D33" s="12" t="str">
        <f>"ALTER TABLE `"&amp;A$1&amp;"` ADD `"&amp;A33&amp;"` "&amp;C33&amp;"  COMMENT '"&amp;B33&amp;"';"</f>
        <v>ALTER TABLE `t_flower` ADD `recommend` tinyint(1)  COMMENT '是否推荐';</v>
      </c>
    </row>
    <row r="34" ht="15.6" spans="1:3">
      <c r="A34" s="9"/>
      <c r="B34" s="9"/>
      <c r="C34" s="9"/>
    </row>
    <row r="35" ht="15.6" spans="1:4">
      <c r="A35" s="9" t="s">
        <v>112</v>
      </c>
      <c r="B35" s="9" t="s">
        <v>113</v>
      </c>
      <c r="C35" s="9" t="s">
        <v>32</v>
      </c>
      <c r="D35" s="12" t="str">
        <f>"ALTER TABLE `"&amp;A$1&amp;"` ADD `"&amp;A35&amp;"` "&amp;C35&amp;"  COMMENT '"&amp;B35&amp;"';"</f>
        <v>ALTER TABLE `t_flower` ADD `real_sales` int(11)  COMMENT '真实销量';</v>
      </c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5.6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5.6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19.4444444444444" customWidth="1"/>
    <col min="3" max="3" width="16.8888888888889" customWidth="1"/>
  </cols>
  <sheetData>
    <row r="1" ht="15.6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5.6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24.2222222222222" customWidth="1"/>
    <col min="3" max="3" width="16.8888888888889" customWidth="1"/>
  </cols>
  <sheetData>
    <row r="1" ht="15.6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5.6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5.6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5.6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5.6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5.6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5.6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4" customWidth="1"/>
    <col min="2" max="2" width="20.3333333333333" customWidth="1"/>
    <col min="3" max="3" width="16.8888888888889" customWidth="1"/>
  </cols>
  <sheetData>
    <row r="1" ht="15.6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6.6296296296296" customWidth="1"/>
    <col min="2" max="2" width="20.3333333333333" customWidth="1"/>
    <col min="3" max="3" width="16.8888888888889" customWidth="1"/>
  </cols>
  <sheetData>
    <row r="1" ht="15.6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5.6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29.4444444444444" customWidth="1"/>
    <col min="2" max="2" width="18.5555555555556" customWidth="1"/>
    <col min="3" max="3" width="16.8888888888889" customWidth="1"/>
    <col min="4" max="4" width="11.1111111111111" customWidth="1"/>
  </cols>
  <sheetData>
    <row r="1" ht="15.6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5.6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5.6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5.6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5.6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5.6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5.6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5.6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5.6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8888888888889" defaultRowHeight="13.8"/>
  <cols>
    <col min="1" max="1" width="32.2222222222222" customWidth="1"/>
    <col min="2" max="2" width="24.1111111111111" customWidth="1"/>
    <col min="3" max="3" width="16.8888888888889" customWidth="1"/>
  </cols>
  <sheetData>
    <row r="1" ht="15.6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5.6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5.6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5.6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5.6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5.6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8888888888889" defaultRowHeight="13.8"/>
  <cols>
    <col min="1" max="1" width="14.2222222222222" customWidth="1"/>
    <col min="2" max="2" width="15.5555555555556" customWidth="1"/>
    <col min="3" max="3" width="16.8888888888889" customWidth="1"/>
  </cols>
  <sheetData>
    <row r="1" ht="15.6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8888888888889" defaultRowHeight="13.8"/>
  <cols>
    <col min="1" max="1" width="15.7777777777778" customWidth="1"/>
    <col min="2" max="2" width="10.1111111111111" customWidth="1"/>
    <col min="3" max="3" width="12.7777777777778" customWidth="1"/>
  </cols>
  <sheetData>
    <row r="1" ht="15.6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5.6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5.6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5.6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8888888888889" defaultRowHeight="13.8"/>
  <cols>
    <col min="1" max="1" width="21.2222222222222" customWidth="1"/>
    <col min="2" max="2" width="11.8888888888889" customWidth="1"/>
    <col min="3" max="3" width="16.8888888888889" customWidth="1"/>
  </cols>
  <sheetData>
    <row r="1" ht="15.6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5.6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5.6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5.6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5.6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5.6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5.6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5.6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5.6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5.6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8888888888889" defaultRowHeight="13.8"/>
  <cols>
    <col min="1" max="1" width="28.1111111111111" customWidth="1"/>
    <col min="2" max="2" width="19.4444444444444" customWidth="1"/>
    <col min="3" max="3" width="12.7777777777778" customWidth="1"/>
  </cols>
  <sheetData>
    <row r="1" ht="15.6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5.6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5.6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5.6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5.6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5.6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5.6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5.6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5.6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202</v>
      </c>
      <c r="B19" s="9" t="s">
        <v>203</v>
      </c>
      <c r="C19" s="9" t="s">
        <v>10</v>
      </c>
      <c r="D19" s="12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opLeftCell="A43" workbookViewId="0">
      <selection activeCell="A59" sqref="A59:C59"/>
    </sheetView>
  </sheetViews>
  <sheetFormatPr defaultColWidth="8.88888888888889" defaultRowHeight="13.8"/>
  <cols>
    <col min="1" max="1" width="35.4444444444444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5.6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'商品金额(会员价)'</v>
      </c>
    </row>
    <row r="6" ht="15.6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5.6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5.6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5.6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5.6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5.6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5.6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5.6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5.6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5.6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5.6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5.6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5.6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5.6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5.6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5.6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5.6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5.6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5.6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5.6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5.6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5.6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5.6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5.6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5.6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5.6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5.6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5.6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5.6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5.6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5.6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5.6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5.6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ht="15.6" spans="1:3">
      <c r="A42" s="6" t="s">
        <v>2</v>
      </c>
      <c r="B42" s="7" t="s">
        <v>3</v>
      </c>
      <c r="C42" s="6" t="s">
        <v>4</v>
      </c>
    </row>
    <row r="43" ht="15.6" spans="1:4">
      <c r="A43" s="9" t="s">
        <v>276</v>
      </c>
      <c r="B43" s="9" t="s">
        <v>277</v>
      </c>
      <c r="C43" s="9" t="s">
        <v>16</v>
      </c>
      <c r="D43" s="12" t="str">
        <f>"ALTER TABLE `"&amp;A$1&amp;"` ADD `"&amp;A43&amp;"` "&amp;C43&amp;"  COMMENT '"&amp;B43&amp;"';"</f>
        <v>ALTER TABLE `t_order` ADD `refund_no` varchar(50)  COMMENT '退款单号';</v>
      </c>
    </row>
    <row r="44" ht="15.6" spans="1:4">
      <c r="A44" s="9" t="s">
        <v>278</v>
      </c>
      <c r="B44" s="9" t="s">
        <v>279</v>
      </c>
      <c r="C44" s="9" t="s">
        <v>94</v>
      </c>
      <c r="D44" s="12" t="str">
        <f>"ALTER TABLE `"&amp;A$1&amp;"` ADD `"&amp;A44&amp;"` "&amp;C44&amp;"  COMMENT '"&amp;B44&amp;"';"</f>
        <v>ALTER TABLE `t_order` ADD `refund_amount` DECIMAL(11,2)  COMMENT '退款金额';</v>
      </c>
    </row>
    <row r="45" ht="15.6" spans="1:4">
      <c r="A45" s="9" t="s">
        <v>280</v>
      </c>
      <c r="B45" s="9" t="s">
        <v>281</v>
      </c>
      <c r="C45" s="9" t="s">
        <v>42</v>
      </c>
      <c r="D45" s="12" t="str">
        <f>"ALTER TABLE `"&amp;A$1&amp;"` ADD `"&amp;A45&amp;"` "&amp;C45&amp;"  COMMENT '"&amp;B45&amp;"';"</f>
        <v>ALTER TABLE `t_order` ADD `refund_time` datetime  COMMENT '退款时间';</v>
      </c>
    </row>
    <row r="46" ht="15.6" spans="1:3">
      <c r="A46" s="9"/>
      <c r="B46" s="9"/>
      <c r="C46" s="9"/>
    </row>
    <row r="47" ht="15.6" spans="1:4">
      <c r="A47" s="9" t="s">
        <v>282</v>
      </c>
      <c r="B47" s="9" t="s">
        <v>283</v>
      </c>
      <c r="C47" s="9" t="s">
        <v>16</v>
      </c>
      <c r="D47" s="12" t="str">
        <f>"ALTER TABLE `"&amp;A$1&amp;"` ADD `"&amp;A47&amp;"` "&amp;C47&amp;"  COMMENT '"&amp;B47&amp;"';"</f>
        <v>ALTER TABLE `t_order` ADD `transfer_id` varchar(50)  COMMENT '转账id';</v>
      </c>
    </row>
    <row r="48" ht="15.6" spans="1:3">
      <c r="A48" s="9"/>
      <c r="B48" s="9"/>
      <c r="C48" s="9"/>
    </row>
    <row r="49" ht="15.6" spans="1:4">
      <c r="A49" s="9" t="s">
        <v>284</v>
      </c>
      <c r="B49" s="9" t="s">
        <v>285</v>
      </c>
      <c r="C49" s="9" t="s">
        <v>42</v>
      </c>
      <c r="D49" s="12" t="str">
        <f>"ALTER TABLE `"&amp;A$1&amp;"` ADD `"&amp;A49&amp;"` "&amp;C49&amp;"  COMMENT '"&amp;B49&amp;"';"</f>
        <v>ALTER TABLE `t_order` ADD `receive_time` datetime  COMMENT '收货时间';</v>
      </c>
    </row>
    <row r="50" ht="15.6" spans="1:4">
      <c r="A50" s="9" t="s">
        <v>286</v>
      </c>
      <c r="B50" s="9" t="s">
        <v>287</v>
      </c>
      <c r="C50" s="9" t="s">
        <v>42</v>
      </c>
      <c r="D50" s="12" t="str">
        <f>"ALTER TABLE `"&amp;A$1&amp;"` ADD `"&amp;A50&amp;"` "&amp;C50&amp;"  COMMENT '"&amp;B50&amp;"';"</f>
        <v>ALTER TABLE `t_order` ADD `complete_time` datetime  COMMENT '完成时间';</v>
      </c>
    </row>
    <row r="51" ht="15.6" spans="1:4">
      <c r="A51" s="9" t="s">
        <v>288</v>
      </c>
      <c r="B51" s="9" t="s">
        <v>289</v>
      </c>
      <c r="C51" s="9" t="s">
        <v>42</v>
      </c>
      <c r="D51" s="12" t="str">
        <f>"ALTER TABLE `"&amp;A$1&amp;"` ADD `"&amp;A51&amp;"` "&amp;C51&amp;"  COMMENT '"&amp;B51&amp;"';"</f>
        <v>ALTER TABLE `t_order` ADD `transfer_time` datetime  COMMENT '转账时间';</v>
      </c>
    </row>
    <row r="52" ht="15.6" spans="1:4">
      <c r="A52" s="9" t="s">
        <v>290</v>
      </c>
      <c r="B52" s="9" t="s">
        <v>291</v>
      </c>
      <c r="C52" s="9" t="s">
        <v>16</v>
      </c>
      <c r="D52" s="12" t="str">
        <f>"ALTER TABLE `"&amp;A$1&amp;"` ADD `"&amp;A52&amp;"` "&amp;C52&amp;"  COMMENT '"&amp;B52&amp;"';"</f>
        <v>ALTER TABLE `t_order` ADD `pay_openid` varchar(50)  COMMENT '微信付款openid';</v>
      </c>
    </row>
    <row r="53" ht="15.6" spans="1:3">
      <c r="A53" s="9"/>
      <c r="B53" s="9"/>
      <c r="C53" s="9"/>
    </row>
    <row r="54" ht="15.6" spans="1:4">
      <c r="A54" s="9" t="s">
        <v>292</v>
      </c>
      <c r="B54" s="9" t="s">
        <v>293</v>
      </c>
      <c r="C54" s="9" t="s">
        <v>16</v>
      </c>
      <c r="D54" s="12" t="str">
        <f>"ALTER TABLE `"&amp;A$1&amp;"` ADD `"&amp;A54&amp;"` "&amp;C54&amp;"  COMMENT '"&amp;B54&amp;"';"</f>
        <v>ALTER TABLE `t_order` ADD `bill_id` varchar(50)  COMMENT '账单id';</v>
      </c>
    </row>
    <row r="55" ht="15.6" spans="1:3">
      <c r="A55" s="9"/>
      <c r="B55" s="9"/>
      <c r="C55" s="9"/>
    </row>
    <row r="56" ht="15.6" spans="1:4">
      <c r="A56" s="11" t="s">
        <v>294</v>
      </c>
      <c r="B56" s="11" t="s">
        <v>295</v>
      </c>
      <c r="C56" s="11" t="s">
        <v>16</v>
      </c>
      <c r="D56" s="12" t="str">
        <f>"ALTER TABLE `"&amp;A$1&amp;"` ADD `"&amp;A56&amp;"` "&amp;C56&amp;"  COMMENT '"&amp;B56&amp;"';"</f>
        <v>ALTER TABLE `t_order` ADD `member_coupon_id` varchar(50)  COMMENT '用户优惠券id';</v>
      </c>
    </row>
    <row r="57" ht="15.6" spans="1:4">
      <c r="A57" s="11" t="s">
        <v>296</v>
      </c>
      <c r="B57" s="11" t="s">
        <v>297</v>
      </c>
      <c r="C57" s="11" t="s">
        <v>16</v>
      </c>
      <c r="D57" s="12" t="str">
        <f>"ALTER TABLE `"&amp;A$1&amp;"` ADD `"&amp;A57&amp;"` "&amp;C57&amp;"  COMMENT '"&amp;B57&amp;"';"</f>
        <v>ALTER TABLE `t_order` ADD `member_coupon_code` varchar(50)  COMMENT '优惠券编码';</v>
      </c>
    </row>
    <row r="58" ht="15.6" spans="1:4">
      <c r="A58" s="11" t="s">
        <v>298</v>
      </c>
      <c r="B58" s="11" t="s">
        <v>299</v>
      </c>
      <c r="C58" s="11" t="s">
        <v>16</v>
      </c>
      <c r="D58" s="12" t="str">
        <f>"ALTER TABLE `"&amp;A$1&amp;"` ADD `"&amp;A58&amp;"` "&amp;C58&amp;"  COMMENT '"&amp;B58&amp;"';"</f>
        <v>ALTER TABLE `t_order` ADD `member_coupon_name` varchar(50)  COMMENT '优惠券名称';</v>
      </c>
    </row>
    <row r="59" ht="15.6" spans="1:4">
      <c r="A59" s="11" t="s">
        <v>300</v>
      </c>
      <c r="B59" s="11" t="s">
        <v>301</v>
      </c>
      <c r="C59" s="11" t="s">
        <v>94</v>
      </c>
      <c r="D59" s="12" t="str">
        <f>"ALTER TABLE `"&amp;A$1&amp;"` ADD `"&amp;A59&amp;"` "&amp;C59&amp;"  COMMENT '"&amp;B59&amp;"';"</f>
        <v>ALTER TABLE `t_order` ADD `member_coupon_amount` DECIMAL(11,2)  COMMENT '优惠券金额';</v>
      </c>
    </row>
    <row r="60" ht="15.6" spans="1:4">
      <c r="A60" s="11" t="s">
        <v>302</v>
      </c>
      <c r="B60" s="11" t="s">
        <v>303</v>
      </c>
      <c r="C60" s="11" t="s">
        <v>10</v>
      </c>
      <c r="D60" s="12" t="str">
        <f>"ALTER TABLE `"&amp;A$1&amp;"` ADD `"&amp;A60&amp;"` "&amp;C60&amp;"  COMMENT '"&amp;B60&amp;"';"</f>
        <v>ALTER TABLE `t_order` ADD `member_id` bigint(25)  COMMENT '会员等级id';</v>
      </c>
    </row>
    <row r="61" ht="15.6" spans="1:4">
      <c r="A61" s="11" t="s">
        <v>304</v>
      </c>
      <c r="B61" s="11" t="s">
        <v>305</v>
      </c>
      <c r="C61" s="11" t="s">
        <v>16</v>
      </c>
      <c r="D61" s="12" t="str">
        <f>"ALTER TABLE `"&amp;A$1&amp;"` ADD `"&amp;A61&amp;"` "&amp;C61&amp;"  COMMENT '"&amp;B61&amp;"';"</f>
        <v>ALTER TABLE `t_order` ADD `member_name` varchar(50)  COMMENT '会员等级名称';</v>
      </c>
    </row>
    <row r="62" ht="15.6" spans="1:4">
      <c r="A62" s="11" t="s">
        <v>306</v>
      </c>
      <c r="B62" s="11" t="s">
        <v>307</v>
      </c>
      <c r="C62" s="11" t="s">
        <v>16</v>
      </c>
      <c r="D62" s="12" t="str">
        <f>"ALTER TABLE `"&amp;A$1&amp;"` ADD `"&amp;A62&amp;"` "&amp;C62&amp;"  COMMENT '"&amp;B62&amp;"';"</f>
        <v>ALTER TABLE `t_order` ADD `member_discount_type` varchar(50)  COMMENT '折扣类型（discount_type）';</v>
      </c>
    </row>
    <row r="63" ht="15.6" spans="1:4">
      <c r="A63" s="11" t="s">
        <v>308</v>
      </c>
      <c r="B63" s="11" t="s">
        <v>309</v>
      </c>
      <c r="C63" s="11" t="s">
        <v>94</v>
      </c>
      <c r="D63" s="12" t="str">
        <f>"ALTER TABLE `"&amp;A$1&amp;"` ADD `"&amp;A63&amp;"` "&amp;C63&amp;"  COMMENT '"&amp;B63&amp;"';"</f>
        <v>ALTER TABLE `t_order` ADD `member_discount_ratio` DECIMAL(11,2)  COMMENT '会员折扣';</v>
      </c>
    </row>
    <row r="64" ht="15.6" spans="1:4">
      <c r="A64" s="11" t="s">
        <v>310</v>
      </c>
      <c r="B64" s="11" t="s">
        <v>311</v>
      </c>
      <c r="C64" s="11" t="s">
        <v>94</v>
      </c>
      <c r="D64" s="12" t="str">
        <f>"ALTER TABLE `"&amp;A$1&amp;"` ADD `"&amp;A64&amp;"` "&amp;C64&amp;"  COMMENT '"&amp;B64&amp;"';"</f>
        <v>ALTER TABLE `t_order` ADD `member_discount_amount` DECIMAL(11,2)  COMMENT '优惠金额（每扎）';</v>
      </c>
    </row>
    <row r="65" ht="15.6" spans="1:3">
      <c r="A65" s="9"/>
      <c r="B65" s="9"/>
      <c r="C65" s="9"/>
    </row>
    <row r="66" ht="15.6" spans="1:3">
      <c r="A66" s="9"/>
      <c r="B66" s="9"/>
      <c r="C66" s="9"/>
    </row>
    <row r="67" ht="15.6" spans="1:3">
      <c r="A67" s="9"/>
      <c r="B67" s="9"/>
      <c r="C67" s="9"/>
    </row>
    <row r="68" ht="15.6" spans="1:3">
      <c r="A68" s="9"/>
      <c r="B68" s="9"/>
      <c r="C68" s="9"/>
    </row>
    <row r="69" ht="15.6" spans="1:3">
      <c r="A69" s="9"/>
      <c r="B69" s="9"/>
      <c r="C69" s="9"/>
    </row>
    <row r="70" ht="15.6" spans="1:3">
      <c r="A70" s="9"/>
      <c r="B70" s="9"/>
      <c r="C70" s="9"/>
    </row>
    <row r="71" ht="15.6" spans="1:3">
      <c r="A71" s="9"/>
      <c r="B71" s="9"/>
      <c r="C71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opLeftCell="A19" workbookViewId="0">
      <selection activeCell="B44" sqref="B44"/>
    </sheetView>
  </sheetViews>
  <sheetFormatPr defaultColWidth="8.88888888888889" defaultRowHeight="13.8"/>
  <cols>
    <col min="1" max="1" width="22.6296296296296" customWidth="1"/>
    <col min="2" max="2" width="19.6666666666667" customWidth="1"/>
    <col min="3" max="3" width="16.8888888888889" customWidth="1"/>
  </cols>
  <sheetData>
    <row r="1" ht="15.6" spans="1:11">
      <c r="A1" s="1" t="s">
        <v>312</v>
      </c>
      <c r="B1" s="2" t="s">
        <v>313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5.6" spans="1:7">
      <c r="A6" s="9" t="s">
        <v>314</v>
      </c>
      <c r="B6" s="9" t="s">
        <v>315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5.6" spans="1:7">
      <c r="A7" s="9" t="s">
        <v>316</v>
      </c>
      <c r="B7" s="9" t="s">
        <v>317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5.6" spans="1:7">
      <c r="A8" s="9" t="s">
        <v>318</v>
      </c>
      <c r="B8" s="9" t="s">
        <v>319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5.6" spans="1:7">
      <c r="A9" s="9" t="s">
        <v>320</v>
      </c>
      <c r="B9" s="9" t="s">
        <v>321</v>
      </c>
      <c r="C9" s="9" t="s">
        <v>322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5.6" spans="1:7">
      <c r="A10" s="9" t="s">
        <v>323</v>
      </c>
      <c r="B10" s="9" t="s">
        <v>324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5.6" spans="1:7">
      <c r="A11" s="9" t="s">
        <v>325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5.6" spans="1:7">
      <c r="A12" s="9" t="s">
        <v>326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5.6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5.6" spans="1:7">
      <c r="A14" s="9" t="s">
        <v>90</v>
      </c>
      <c r="B14" s="9" t="s">
        <v>327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5.6" spans="1:7">
      <c r="A15" s="9" t="s">
        <v>328</v>
      </c>
      <c r="B15" s="9" t="s">
        <v>329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5.6" spans="1:7">
      <c r="A16" s="9" t="s">
        <v>330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5.6" spans="1:7">
      <c r="A17" s="9" t="s">
        <v>331</v>
      </c>
      <c r="B17" s="9" t="s">
        <v>332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5.6" spans="1:7">
      <c r="A18" s="9" t="s">
        <v>333</v>
      </c>
      <c r="B18" s="9" t="s">
        <v>334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5.6" spans="1:7">
      <c r="A19" s="9" t="s">
        <v>335</v>
      </c>
      <c r="B19" s="9" t="s">
        <v>336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5.6" spans="1:7">
      <c r="A20" s="9" t="s">
        <v>92</v>
      </c>
      <c r="B20" s="9" t="s">
        <v>337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'商品售价(会员价)'</v>
      </c>
    </row>
    <row r="21" ht="15.6" spans="1:7">
      <c r="A21" s="9" t="s">
        <v>338</v>
      </c>
      <c r="B21" s="9" t="s">
        <v>339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5.6" spans="1:7">
      <c r="A22" s="9" t="s">
        <v>97</v>
      </c>
      <c r="B22" s="9" t="s">
        <v>340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5.6" spans="1:7">
      <c r="A23" s="9" t="s">
        <v>341</v>
      </c>
      <c r="B23" s="9" t="s">
        <v>342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5.6" spans="1:7">
      <c r="A24" s="9" t="s">
        <v>343</v>
      </c>
      <c r="B24" s="9" t="s">
        <v>344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5.6" spans="1:7">
      <c r="A25" s="9" t="s">
        <v>345</v>
      </c>
      <c r="B25" s="9" t="s">
        <v>346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5.6" spans="1:7">
      <c r="A26" s="9" t="s">
        <v>347</v>
      </c>
      <c r="B26" s="9" t="s">
        <v>348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5.6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5.6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5.6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5.6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5.6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ht="15.6" spans="1:3">
      <c r="A34" s="6" t="s">
        <v>2</v>
      </c>
      <c r="B34" s="7" t="s">
        <v>3</v>
      </c>
      <c r="C34" s="6" t="s">
        <v>4</v>
      </c>
    </row>
    <row r="35" ht="15.6" spans="1:4">
      <c r="A35" s="9" t="s">
        <v>349</v>
      </c>
      <c r="B35" s="9" t="s">
        <v>350</v>
      </c>
      <c r="C35" s="9" t="s">
        <v>94</v>
      </c>
      <c r="D35" s="12" t="str">
        <f>"ALTER TABLE `"&amp;A$1&amp;"` ADD `"&amp;A35&amp;"` "&amp;C35&amp;"  COMMENT '"&amp;B35&amp;"';"</f>
        <v>ALTER TABLE `t_order_item` ADD `deduct_amount` DECIMAL(11,2)  COMMENT '扣款金额';</v>
      </c>
    </row>
    <row r="36" ht="15.6" spans="1:3">
      <c r="A36" s="9"/>
      <c r="B36" s="9"/>
      <c r="C36" s="9"/>
    </row>
    <row r="37" ht="15.6" spans="1:4">
      <c r="A37" s="11" t="s">
        <v>351</v>
      </c>
      <c r="B37" s="11" t="s">
        <v>352</v>
      </c>
      <c r="C37" s="11" t="s">
        <v>94</v>
      </c>
      <c r="D37" s="12" t="str">
        <f>"ALTER TABLE `"&amp;A$1&amp;"` ADD `"&amp;A37&amp;"` "&amp;C37&amp;"  COMMENT '"&amp;B37&amp;"';"</f>
        <v>ALTER TABLE `t_order_item` ADD `coupon_amount` DECIMAL(11,2)  COMMENT '优惠券金额/扎';</v>
      </c>
    </row>
    <row r="38" ht="15.6" spans="1:4">
      <c r="A38" s="11" t="s">
        <v>353</v>
      </c>
      <c r="B38" s="11" t="s">
        <v>354</v>
      </c>
      <c r="C38" s="11" t="s">
        <v>94</v>
      </c>
      <c r="D38" s="12" t="str">
        <f>"ALTER TABLE `"&amp;A$1&amp;"` ADD `"&amp;A38&amp;"` "&amp;C38&amp;"  COMMENT '"&amp;B38&amp;"';"</f>
        <v>ALTER TABLE `t_order_item` ADD `original_price` DECIMAL(11,2)  COMMENT '优惠前售价/扎';</v>
      </c>
    </row>
    <row r="39" ht="15.6" spans="1:4">
      <c r="A39" s="11" t="s">
        <v>355</v>
      </c>
      <c r="B39" s="11" t="s">
        <v>356</v>
      </c>
      <c r="C39" s="11" t="s">
        <v>94</v>
      </c>
      <c r="D39" s="12" t="str">
        <f>"ALTER TABLE `"&amp;A$1&amp;"` ADD `"&amp;A39&amp;"` "&amp;C39&amp;"  COMMENT '"&amp;B39&amp;"';"</f>
        <v>ALTER TABLE `t_order_item` ADD `real_price` DECIMAL(11,2)  COMMENT '真实成交价格/每扎';</v>
      </c>
    </row>
    <row r="40" ht="15.6" spans="1:3">
      <c r="A40" s="9"/>
      <c r="B40" s="9"/>
      <c r="C40" s="9"/>
    </row>
    <row r="41" ht="15.6" spans="1:4">
      <c r="A41" s="9" t="s">
        <v>357</v>
      </c>
      <c r="B41" s="9" t="s">
        <v>358</v>
      </c>
      <c r="C41" s="11" t="s">
        <v>94</v>
      </c>
      <c r="D41" s="12" t="str">
        <f>"ALTER TABLE `"&amp;A$1&amp;"` ADD `"&amp;A41&amp;"` "&amp;C41&amp;"  COMMENT '"&amp;B41&amp;"';"</f>
        <v>ALTER TABLE `t_order_item` ADD `coupon_amount_total` DECIMAL(11,2)  COMMENT '优惠券总金额';</v>
      </c>
    </row>
    <row r="42" ht="15.6" spans="1:4">
      <c r="A42" s="9" t="s">
        <v>359</v>
      </c>
      <c r="B42" s="9" t="s">
        <v>360</v>
      </c>
      <c r="C42" s="11" t="s">
        <v>94</v>
      </c>
      <c r="D42" s="12" t="str">
        <f>"ALTER TABLE `"&amp;A$1&amp;"` ADD `"&amp;A42&amp;"` "&amp;C42&amp;"  COMMENT '"&amp;B42&amp;"';"</f>
        <v>ALTER TABLE `t_order_item` ADD `real_total` DECIMAL(11,2)  COMMENT '真实成交总价格';</v>
      </c>
    </row>
    <row r="43" ht="15.6" spans="1:3">
      <c r="A43" s="9"/>
      <c r="B43" s="9"/>
      <c r="C43" s="9"/>
    </row>
    <row r="44" ht="15.6" spans="1:3">
      <c r="A44" s="9"/>
      <c r="B44" s="9"/>
      <c r="C44" s="9"/>
    </row>
    <row r="45" ht="15.6" spans="1:3">
      <c r="A45" s="9"/>
      <c r="B45" s="9"/>
      <c r="C45" s="9"/>
    </row>
    <row r="46" ht="15.6" spans="1:3">
      <c r="A46" s="9"/>
      <c r="B46" s="9"/>
      <c r="C46" s="9"/>
    </row>
    <row r="47" ht="15.6" spans="1:3">
      <c r="A47" s="9"/>
      <c r="B47" s="9"/>
      <c r="C47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1"/>
  <sheetViews>
    <sheetView workbookViewId="0">
      <selection activeCell="B15" sqref="B15"/>
    </sheetView>
  </sheetViews>
  <sheetFormatPr defaultColWidth="9" defaultRowHeight="13.8" outlineLevelCol="6"/>
  <cols>
    <col min="1" max="1" width="24.1296296296296" customWidth="1"/>
    <col min="2" max="2" width="21.6296296296296" customWidth="1"/>
    <col min="3" max="3" width="15.3796296296296" customWidth="1"/>
  </cols>
  <sheetData>
    <row r="1" ht="15.6" spans="1:7">
      <c r="A1" s="1" t="s">
        <v>361</v>
      </c>
      <c r="B1" s="2" t="s">
        <v>362</v>
      </c>
      <c r="C1" s="3"/>
      <c r="D1" s="3"/>
      <c r="E1" s="3"/>
      <c r="F1" s="4"/>
      <c r="G1" s="5" t="str">
        <f>"drop table `"&amp;A1&amp;"`;"</f>
        <v>drop table `t_order_point_goods`;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`t_order_point_goods`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363</v>
      </c>
      <c r="B5" s="9" t="s">
        <v>364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,`goods_record_id` bigint(25)  default NULL COMMENT '客户商品id'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D26" sqref="D26"/>
    </sheetView>
  </sheetViews>
  <sheetFormatPr defaultColWidth="8.88888888888889" defaultRowHeight="13.8" outlineLevelCol="6"/>
  <cols>
    <col min="1" max="1" width="25.4444444444444" customWidth="1"/>
    <col min="2" max="2" width="19.8888888888889" customWidth="1"/>
    <col min="3" max="3" width="16.8888888888889" customWidth="1"/>
  </cols>
  <sheetData>
    <row r="1" ht="15.6" spans="1:7">
      <c r="A1" s="1" t="s">
        <v>365</v>
      </c>
      <c r="B1" s="2" t="s">
        <v>366</v>
      </c>
      <c r="C1" s="3"/>
      <c r="D1" s="3"/>
      <c r="E1" s="3"/>
      <c r="F1" s="4"/>
      <c r="G1" s="5" t="str">
        <f>"drop table `"&amp;A1&amp;"`;"</f>
        <v>drop table `t_order_item_check`;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367</v>
      </c>
      <c r="B5" s="9" t="s">
        <v>368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369</v>
      </c>
      <c r="B6" s="9" t="s">
        <v>370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5.6" spans="1:7">
      <c r="A7" s="9" t="s">
        <v>189</v>
      </c>
      <c r="B7" s="9" t="s">
        <v>371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5.6" spans="1:7">
      <c r="A8" s="9" t="s">
        <v>76</v>
      </c>
      <c r="B8" s="9" t="s">
        <v>372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5.6" spans="1:7">
      <c r="A9" s="9" t="s">
        <v>373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5.6" spans="1:7">
      <c r="A10" s="9" t="s">
        <v>374</v>
      </c>
      <c r="B10" s="9" t="s">
        <v>375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5.6" spans="1:7">
      <c r="A11" s="9" t="s">
        <v>349</v>
      </c>
      <c r="B11" s="9" t="s">
        <v>350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5.6" spans="1:7">
      <c r="A12" s="9" t="s">
        <v>347</v>
      </c>
      <c r="B12" s="9" t="s">
        <v>348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376</v>
      </c>
      <c r="B23" s="9" t="s">
        <v>377</v>
      </c>
      <c r="C23" s="9" t="s">
        <v>16</v>
      </c>
      <c r="D23" s="12" t="str">
        <f>"ALTER TABLE `"&amp;A$1&amp;"` ADD `"&amp;A23&amp;"` "&amp;C23&amp;"  COMMENT '"&amp;B23&amp;"';"</f>
        <v>ALTER TABLE `t_order_item_check` ADD `audit_status` varchar(50)  COMMENT '审核状态';</v>
      </c>
    </row>
    <row r="24" ht="15.6" spans="1:4">
      <c r="A24" s="9" t="s">
        <v>103</v>
      </c>
      <c r="B24" s="9" t="s">
        <v>104</v>
      </c>
      <c r="C24" s="9" t="s">
        <v>42</v>
      </c>
      <c r="D24" s="12" t="str">
        <f>"ALTER TABLE `"&amp;A$1&amp;"` ADD `"&amp;A24&amp;"` "&amp;C24&amp;"  COMMENT '"&amp;B24&amp;"';"</f>
        <v>ALTER TABLE `t_order_item_check` ADD `audit_time` datetime  COMMENT '审核时间';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2"/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32" sqref="C32"/>
    </sheetView>
  </sheetViews>
  <sheetFormatPr defaultColWidth="9" defaultRowHeight="13.8" outlineLevelCol="6"/>
  <cols>
    <col min="1" max="1" width="29.1296296296296" customWidth="1"/>
    <col min="2" max="2" width="19.8796296296296" customWidth="1"/>
    <col min="3" max="3" width="15.3796296296296" customWidth="1"/>
  </cols>
  <sheetData>
    <row r="1" ht="15.6" spans="1:7">
      <c r="A1" s="1" t="s">
        <v>378</v>
      </c>
      <c r="B1" s="2" t="s">
        <v>379</v>
      </c>
      <c r="C1" s="3"/>
      <c r="D1" s="3"/>
      <c r="E1" s="3"/>
      <c r="F1" s="4"/>
      <c r="G1" s="5" t="str">
        <f>"drop table `"&amp;A1&amp;"`;"</f>
        <v>drop table `t_order_item_settlement`;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367</v>
      </c>
      <c r="B5" s="9" t="s">
        <v>368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5.6" spans="1:7">
      <c r="A6" s="9" t="s">
        <v>380</v>
      </c>
      <c r="B6" s="9" t="s">
        <v>381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5.6" spans="1:7">
      <c r="A7" s="9" t="s">
        <v>382</v>
      </c>
      <c r="B7" s="9" t="s">
        <v>383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5.6" spans="1:7">
      <c r="A8" s="9" t="s">
        <v>384</v>
      </c>
      <c r="B8" s="9" t="s">
        <v>385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5.6" spans="1:7">
      <c r="A9" s="9" t="s">
        <v>386</v>
      </c>
      <c r="B9" s="9" t="s">
        <v>387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5.6" spans="1:7">
      <c r="A10" s="9" t="s">
        <v>388</v>
      </c>
      <c r="B10" s="9" t="s">
        <v>389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5.6" spans="1:7">
      <c r="A11" s="9" t="s">
        <v>390</v>
      </c>
      <c r="B11" s="9" t="s">
        <v>391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5.6" spans="1:7">
      <c r="A12" s="9" t="s">
        <v>392</v>
      </c>
      <c r="B12" s="9" t="s">
        <v>391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5.6" spans="1:7">
      <c r="A13" s="9" t="s">
        <v>393</v>
      </c>
      <c r="B13" s="9" t="s">
        <v>391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5.6" spans="1:7">
      <c r="A14" s="9" t="s">
        <v>394</v>
      </c>
      <c r="B14" s="9" t="s">
        <v>395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5.6" spans="1:7">
      <c r="A15" s="9" t="s">
        <v>396</v>
      </c>
      <c r="B15" s="9" t="s">
        <v>397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5.6" spans="1:7">
      <c r="A16" s="9" t="s">
        <v>398</v>
      </c>
      <c r="B16" s="9" t="s">
        <v>399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5.6" spans="1:7">
      <c r="A17" s="9" t="s">
        <v>400</v>
      </c>
      <c r="B17" s="9" t="s">
        <v>401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5.6" spans="1:7">
      <c r="A18" s="9" t="s">
        <v>402</v>
      </c>
      <c r="B18" s="9" t="s">
        <v>403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5.6" spans="1:7">
      <c r="A19" s="9" t="s">
        <v>404</v>
      </c>
      <c r="B19" s="9" t="s">
        <v>405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5.6" spans="1:7">
      <c r="A20" s="9" t="s">
        <v>406</v>
      </c>
      <c r="B20" s="9" t="s">
        <v>407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5.6" spans="1:7">
      <c r="A21" s="9" t="s">
        <v>408</v>
      </c>
      <c r="B21" s="9" t="s">
        <v>409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5.6" spans="1:7">
      <c r="A22" s="9" t="s">
        <v>410</v>
      </c>
      <c r="B22" s="9" t="s">
        <v>411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5.6" spans="1:7">
      <c r="A23" s="9" t="s">
        <v>412</v>
      </c>
      <c r="B23" s="9" t="s">
        <v>413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5.6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5.6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5.6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5.6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5.6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8888888888889" defaultRowHeight="13.8"/>
  <cols>
    <col min="1" max="1" width="26" customWidth="1"/>
    <col min="2" max="2" width="20.3333333333333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414</v>
      </c>
      <c r="B1" s="2" t="s">
        <v>415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224</v>
      </c>
      <c r="B4" s="9" t="s">
        <v>416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90</v>
      </c>
      <c r="B6" s="9" t="s">
        <v>417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5.6" spans="1:7">
      <c r="A7" s="9" t="s">
        <v>418</v>
      </c>
      <c r="B7" s="9" t="s">
        <v>419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5.6" spans="1:7">
      <c r="A8" s="9" t="s">
        <v>420</v>
      </c>
      <c r="B8" s="9" t="s">
        <v>421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5.6" spans="1:7">
      <c r="A9" s="9" t="s">
        <v>97</v>
      </c>
      <c r="B9" s="9" t="s">
        <v>422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5.6" spans="1:7">
      <c r="A10" s="9" t="s">
        <v>347</v>
      </c>
      <c r="B10" s="9" t="s">
        <v>348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5.6" spans="1:7">
      <c r="A11" s="9" t="s">
        <v>423</v>
      </c>
      <c r="B11" s="9" t="s">
        <v>424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8888888888889" defaultRowHeight="13.8"/>
  <cols>
    <col min="1" max="1" width="29.5555555555556" customWidth="1"/>
    <col min="2" max="2" width="12.4444444444444" customWidth="1"/>
    <col min="3" max="3" width="16.8888888888889" customWidth="1"/>
    <col min="4" max="4" width="11.1111111111111" customWidth="1"/>
    <col min="5" max="5" width="7.66666666666667" customWidth="1"/>
    <col min="6" max="6" width="8.66666666666667" customWidth="1"/>
  </cols>
  <sheetData>
    <row r="1" ht="15.6" spans="1:11">
      <c r="A1" s="1" t="s">
        <v>425</v>
      </c>
      <c r="B1" s="2" t="s">
        <v>426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427</v>
      </c>
      <c r="B4" s="9" t="s">
        <v>428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C33" sqref="C33"/>
    </sheetView>
  </sheetViews>
  <sheetFormatPr defaultColWidth="8.88888888888889" defaultRowHeight="13.8" outlineLevelCol="6"/>
  <cols>
    <col min="1" max="1" width="19.8888888888889" customWidth="1"/>
    <col min="2" max="2" width="12" customWidth="1"/>
    <col min="3" max="3" width="16.8888888888889" customWidth="1"/>
  </cols>
  <sheetData>
    <row r="1" ht="15.6" spans="1:7">
      <c r="A1" s="1" t="s">
        <v>430</v>
      </c>
      <c r="B1" s="2" t="s">
        <v>431</v>
      </c>
      <c r="C1" s="3"/>
      <c r="D1" s="3"/>
      <c r="E1" s="3"/>
      <c r="F1" s="4"/>
      <c r="G1" s="5" t="str">
        <f>"drop table `"&amp;A1&amp;"`;"</f>
        <v>drop table `t_order_deduct`;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432</v>
      </c>
      <c r="B7" s="9" t="s">
        <v>433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5.6" spans="1:7">
      <c r="A8" s="9" t="s">
        <v>434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5.6" spans="1:7">
      <c r="A9" s="9" t="s">
        <v>76</v>
      </c>
      <c r="B9" s="9" t="s">
        <v>372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435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8888888888889" defaultRowHeight="13.8"/>
  <cols>
    <col min="1" max="1" width="18.5555555555556" customWidth="1"/>
    <col min="2" max="2" width="16.6666666666667" customWidth="1"/>
    <col min="3" max="3" width="16.8888888888889" customWidth="1"/>
  </cols>
  <sheetData>
    <row r="1" ht="15.6" spans="1:11">
      <c r="A1" s="1" t="s">
        <v>436</v>
      </c>
      <c r="B1" s="2" t="s">
        <v>437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438</v>
      </c>
      <c r="B5" s="9" t="s">
        <v>439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5.6" spans="1:7">
      <c r="A6" s="9" t="s">
        <v>440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5.6" spans="1:7">
      <c r="A7" s="9" t="s">
        <v>441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5.6" spans="1:7">
      <c r="A8" s="9" t="s">
        <v>442</v>
      </c>
      <c r="B8" s="9" t="s">
        <v>443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376</v>
      </c>
      <c r="B10" s="9" t="s">
        <v>377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5.6" spans="1:7">
      <c r="A11" s="9" t="s">
        <v>101</v>
      </c>
      <c r="B11" s="9" t="s">
        <v>444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5.6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5.6" spans="1:7">
      <c r="A13" s="9" t="s">
        <v>232</v>
      </c>
      <c r="B13" s="9" t="s">
        <v>445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5.6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5.6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5.6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5.6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5.6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5.6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8888888888889" defaultRowHeight="13.8"/>
  <cols>
    <col min="1" max="1" width="25.4444444444444" customWidth="1"/>
    <col min="2" max="2" width="12" customWidth="1"/>
    <col min="3" max="3" width="16.8888888888889" customWidth="1"/>
  </cols>
  <sheetData>
    <row r="1" ht="15.6" spans="1:11">
      <c r="A1" s="1" t="s">
        <v>446</v>
      </c>
      <c r="B1" s="2" t="s">
        <v>447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448</v>
      </c>
      <c r="B4" s="9" t="s">
        <v>449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5.6" spans="1:7">
      <c r="A7" s="9" t="s">
        <v>434</v>
      </c>
      <c r="B7" s="9" t="s">
        <v>450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5.6" spans="1:7">
      <c r="A8" s="9" t="s">
        <v>451</v>
      </c>
      <c r="B8" s="9" t="s">
        <v>452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5.6" spans="1:7">
      <c r="A9" s="9" t="s">
        <v>76</v>
      </c>
      <c r="B9" s="9" t="s">
        <v>372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ht="15.6" spans="1:3">
      <c r="A18" s="6" t="s">
        <v>2</v>
      </c>
      <c r="B18" s="7" t="s">
        <v>3</v>
      </c>
      <c r="C18" s="6" t="s">
        <v>4</v>
      </c>
    </row>
    <row r="19" ht="15.6" spans="1:4">
      <c r="A19" s="9" t="s">
        <v>453</v>
      </c>
      <c r="B19" s="9" t="s">
        <v>454</v>
      </c>
      <c r="C19" s="9" t="s">
        <v>163</v>
      </c>
      <c r="D19" s="12" t="str">
        <f>"ALTER TABLE `"&amp;A$1&amp;"` ADD `"&amp;A19&amp;"` "&amp;C19&amp;"  COMMENT '"&amp;B19&amp;"';"</f>
        <v>ALTER TABLE `t_order_sales_item` ADD `charge_persons` longtext  COMMENT '责任方列表';</v>
      </c>
    </row>
    <row r="20" ht="15.6" spans="1:4">
      <c r="A20" s="9"/>
      <c r="B20" s="9"/>
      <c r="C20" s="9"/>
      <c r="D20" s="12"/>
    </row>
    <row r="21" ht="15.6" spans="1:3">
      <c r="A21" s="9"/>
      <c r="B21" s="9"/>
      <c r="C21" s="9"/>
    </row>
    <row r="22" ht="15.6" spans="1:4">
      <c r="A22" s="9"/>
      <c r="B22" s="9"/>
      <c r="C22" s="9"/>
      <c r="D22" s="12"/>
    </row>
    <row r="23" ht="15.6" spans="1:3">
      <c r="A23" s="9"/>
      <c r="B23" s="9"/>
      <c r="C23" s="9"/>
    </row>
    <row r="24" ht="15.6" spans="1:3">
      <c r="A24" s="9"/>
      <c r="B24" s="9"/>
      <c r="C24" s="9"/>
    </row>
    <row r="25" ht="15.6" spans="1:3">
      <c r="A25" s="9"/>
      <c r="B25" s="9"/>
      <c r="C25" s="9"/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8888888888889" defaultRowHeight="13.8"/>
  <cols>
    <col min="1" max="1" width="18.5555555555556" customWidth="1"/>
    <col min="2" max="2" width="19" customWidth="1"/>
    <col min="3" max="3" width="16.8888888888889" customWidth="1"/>
  </cols>
  <sheetData>
    <row r="1" ht="15.6" spans="1:11">
      <c r="A1" s="1" t="s">
        <v>455</v>
      </c>
      <c r="B1" s="2" t="s">
        <v>397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456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5.6" spans="1:7">
      <c r="A5" s="9" t="s">
        <v>457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5.6" spans="1:7">
      <c r="A6" s="9" t="s">
        <v>458</v>
      </c>
      <c r="B6" s="9" t="s">
        <v>459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B30" sqref="B30"/>
    </sheetView>
  </sheetViews>
  <sheetFormatPr defaultColWidth="8.88888888888889" defaultRowHeight="13.8"/>
  <cols>
    <col min="1" max="1" width="36.4444444444444" customWidth="1"/>
    <col min="2" max="2" width="20.1111111111111" customWidth="1"/>
    <col min="3" max="3" width="13" customWidth="1"/>
  </cols>
  <sheetData>
    <row r="1" ht="15.6" spans="1:11">
      <c r="A1" s="1" t="s">
        <v>460</v>
      </c>
      <c r="B1" s="2" t="s">
        <v>461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5.6" spans="1:7">
      <c r="A5" s="9" t="s">
        <v>462</v>
      </c>
      <c r="B5" s="9" t="s">
        <v>463</v>
      </c>
      <c r="C5" s="9" t="s">
        <v>464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5.6" spans="1:7">
      <c r="A6" s="9" t="s">
        <v>465</v>
      </c>
      <c r="B6" s="9" t="s">
        <v>466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5.6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5.6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5.6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5.6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5.6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ht="15.6" spans="1:3">
      <c r="A16" s="6" t="s">
        <v>2</v>
      </c>
      <c r="B16" s="7" t="s">
        <v>3</v>
      </c>
      <c r="C16" s="6" t="s">
        <v>4</v>
      </c>
    </row>
    <row r="17" ht="15.6" spans="1:4">
      <c r="A17" s="9" t="s">
        <v>394</v>
      </c>
      <c r="B17" s="9" t="s">
        <v>395</v>
      </c>
      <c r="C17" s="9" t="s">
        <v>50</v>
      </c>
      <c r="D17" s="12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5.6" spans="1:4">
      <c r="A18" s="9"/>
      <c r="B18" s="9"/>
      <c r="C18" s="9"/>
      <c r="D18" s="12"/>
    </row>
    <row r="19" ht="15.6" spans="1:3">
      <c r="A19" s="9"/>
      <c r="B19" s="9"/>
      <c r="C19" s="9"/>
    </row>
    <row r="20" ht="15.6" spans="1:4">
      <c r="A20" s="9"/>
      <c r="B20" s="9"/>
      <c r="C20" s="9"/>
      <c r="D20" s="12"/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8888888888889" defaultRowHeight="13.8"/>
  <cols>
    <col min="1" max="1" width="15" customWidth="1"/>
    <col min="2" max="2" width="27.4444444444444" customWidth="1"/>
    <col min="3" max="3" width="16.8888888888889" customWidth="1"/>
    <col min="4" max="4" width="11.1111111111111" customWidth="1"/>
  </cols>
  <sheetData>
    <row r="1" ht="15.6" spans="1:11">
      <c r="A1" s="1" t="s">
        <v>467</v>
      </c>
      <c r="B1" s="2" t="s">
        <v>468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469</v>
      </c>
      <c r="B4" s="9" t="s">
        <v>470</v>
      </c>
      <c r="C4" s="9" t="s">
        <v>471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5.6" spans="1:7">
      <c r="A5" s="9" t="s">
        <v>14</v>
      </c>
      <c r="B5" s="9" t="s">
        <v>472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5.6" spans="1:7">
      <c r="A6" s="9" t="s">
        <v>76</v>
      </c>
      <c r="B6" s="9" t="s">
        <v>473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5.6" spans="1:7">
      <c r="A7" s="9" t="s">
        <v>232</v>
      </c>
      <c r="B7" s="9" t="s">
        <v>474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5.6" spans="1:7">
      <c r="A8" s="9" t="s">
        <v>475</v>
      </c>
      <c r="B8" s="9" t="s">
        <v>476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5.6" spans="1:7">
      <c r="A9" s="9" t="s">
        <v>97</v>
      </c>
      <c r="B9" s="9" t="s">
        <v>477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5.6" spans="1:7">
      <c r="A10" s="9" t="s">
        <v>347</v>
      </c>
      <c r="B10" s="9" t="s">
        <v>478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5.6" spans="1:7">
      <c r="A11" s="9" t="s">
        <v>479</v>
      </c>
      <c r="B11" s="9" t="s">
        <v>480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5.6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5.6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5.6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5.6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5.6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8888888888889" defaultRowHeight="13.8"/>
  <cols>
    <col min="1" max="1" width="24" customWidth="1"/>
    <col min="2" max="2" width="16.4444444444444" customWidth="1"/>
    <col min="3" max="3" width="16.8888888888889" customWidth="1"/>
  </cols>
  <sheetData>
    <row r="1" ht="15.6" spans="1:11">
      <c r="A1" s="1" t="s">
        <v>481</v>
      </c>
      <c r="B1" s="2" t="s">
        <v>482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76</v>
      </c>
      <c r="B5" s="9" t="s">
        <v>483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5.6" spans="1:7">
      <c r="A6" s="9" t="s">
        <v>434</v>
      </c>
      <c r="B6" s="9" t="s">
        <v>484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5.6" spans="1:7">
      <c r="A7" s="9" t="s">
        <v>485</v>
      </c>
      <c r="B7" s="9" t="s">
        <v>486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5.6" spans="1:7">
      <c r="A8" s="9" t="s">
        <v>487</v>
      </c>
      <c r="B8" s="9" t="s">
        <v>488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5.6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5.6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5.6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5.6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5.6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5.6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27" sqref="A27:D28"/>
    </sheetView>
  </sheetViews>
  <sheetFormatPr defaultColWidth="8.88888888888889" defaultRowHeight="13.8"/>
  <cols>
    <col min="1" max="1" width="25.4444444444444" customWidth="1"/>
    <col min="2" max="2" width="20.1111111111111" customWidth="1"/>
    <col min="3" max="3" width="16.8888888888889" customWidth="1"/>
    <col min="4" max="4" width="11.1111111111111" customWidth="1"/>
    <col min="5" max="5" width="14" customWidth="1"/>
  </cols>
  <sheetData>
    <row r="1" ht="15.6" spans="1:11">
      <c r="A1" s="1" t="s">
        <v>489</v>
      </c>
      <c r="B1" s="2" t="s">
        <v>490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5.6" spans="1:7">
      <c r="A5" s="9" t="s">
        <v>491</v>
      </c>
      <c r="B5" s="9" t="s">
        <v>492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5.6" spans="1:7">
      <c r="A6" s="9" t="s">
        <v>369</v>
      </c>
      <c r="B6" s="9" t="s">
        <v>493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5.6" spans="1:7">
      <c r="A7" s="9" t="s">
        <v>153</v>
      </c>
      <c r="B7" s="9" t="s">
        <v>494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5.6" spans="1:7">
      <c r="A8" s="9" t="s">
        <v>485</v>
      </c>
      <c r="B8" s="9" t="s">
        <v>495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5.6" spans="1:7">
      <c r="A9" s="9" t="s">
        <v>496</v>
      </c>
      <c r="B9" s="9" t="s">
        <v>497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5.6" spans="1:7">
      <c r="A10" s="9" t="s">
        <v>498</v>
      </c>
      <c r="B10" s="9" t="s">
        <v>499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5.6" spans="1:7">
      <c r="A11" s="9" t="s">
        <v>500</v>
      </c>
      <c r="B11" s="9" t="s">
        <v>501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5.6" spans="1:7">
      <c r="A12" s="9" t="s">
        <v>92</v>
      </c>
      <c r="B12" s="9" t="s">
        <v>502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5.6" spans="1:7">
      <c r="A13" s="9" t="s">
        <v>232</v>
      </c>
      <c r="B13" s="9" t="s">
        <v>503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5.6" spans="1:7">
      <c r="A14" s="9" t="s">
        <v>504</v>
      </c>
      <c r="B14" s="9" t="s">
        <v>505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5.6" spans="1:7">
      <c r="A15" s="9" t="s">
        <v>382</v>
      </c>
      <c r="B15" s="9" t="s">
        <v>506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5.6" spans="1:7">
      <c r="A16" s="9" t="s">
        <v>398</v>
      </c>
      <c r="B16" s="9" t="s">
        <v>399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5.6" spans="1:7">
      <c r="A17" s="9" t="s">
        <v>396</v>
      </c>
      <c r="B17" s="9" t="s">
        <v>397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5.6" spans="1:7">
      <c r="A18" s="9" t="s">
        <v>507</v>
      </c>
      <c r="B18" s="9" t="s">
        <v>508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5.6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5.6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5.6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5.6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5.6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ht="15.6" spans="1:3">
      <c r="A27" s="6" t="s">
        <v>2</v>
      </c>
      <c r="B27" s="7" t="s">
        <v>3</v>
      </c>
      <c r="C27" s="6" t="s">
        <v>4</v>
      </c>
    </row>
    <row r="28" ht="15.6" spans="1:4">
      <c r="A28" s="9" t="s">
        <v>97</v>
      </c>
      <c r="B28" s="9" t="s">
        <v>98</v>
      </c>
      <c r="C28" s="9" t="s">
        <v>16</v>
      </c>
      <c r="D28" s="12" t="str">
        <f>"ALTER TABLE `"&amp;A$1&amp;"` ADD `"&amp;A28&amp;"` "&amp;C28&amp;"  COMMENT '"&amp;B28&amp;"';"</f>
        <v>ALTER TABLE `t_order_settlement` ADD `status` varchar(50)  COMMENT '状态';</v>
      </c>
    </row>
    <row r="29" ht="15.6" spans="1:4">
      <c r="A29" s="9" t="s">
        <v>288</v>
      </c>
      <c r="B29" s="9" t="s">
        <v>289</v>
      </c>
      <c r="C29" s="9" t="s">
        <v>42</v>
      </c>
      <c r="D29" s="12" t="str">
        <f>"ALTER TABLE `"&amp;A$1&amp;"` ADD `"&amp;A29&amp;"` "&amp;C29&amp;"  COMMENT '"&amp;B29&amp;"';"</f>
        <v>ALTER TABLE `t_order_settlement` ADD `transfer_time` datetime  COMMENT '转账时间';</v>
      </c>
    </row>
    <row r="30" ht="15.6" spans="1:3">
      <c r="A30" s="9"/>
      <c r="B30" s="9"/>
      <c r="C30" s="9"/>
    </row>
    <row r="31" ht="15.6" spans="1:4">
      <c r="A31" s="9" t="s">
        <v>394</v>
      </c>
      <c r="B31" s="9" t="s">
        <v>395</v>
      </c>
      <c r="C31" s="9" t="s">
        <v>50</v>
      </c>
      <c r="D31" s="12" t="str">
        <f>"ALTER TABLE `"&amp;A$1&amp;"` ADD `"&amp;A31&amp;"` "&amp;C31&amp;"  COMMENT '"&amp;B31&amp;"';"</f>
        <v>ALTER TABLE `t_order_settlement` ADD `service_fee_rate` double(9,2)  COMMENT '服务费率';</v>
      </c>
    </row>
    <row r="32" ht="15.6" spans="1:3">
      <c r="A32" s="9"/>
      <c r="B32" s="9"/>
      <c r="C32" s="9"/>
    </row>
    <row r="33" ht="15.6" spans="1:4">
      <c r="A33" s="9" t="s">
        <v>509</v>
      </c>
      <c r="B33" s="9" t="s">
        <v>391</v>
      </c>
      <c r="C33" s="9" t="s">
        <v>94</v>
      </c>
      <c r="D33" s="12" t="str">
        <f>"ALTER TABLE `"&amp;A$1&amp;"` ADD `"&amp;A33&amp;"` "&amp;C33&amp;"  COMMENT '"&amp;B33&amp;"';"</f>
        <v>ALTER TABLE `t_order_settlement` ADD `lack_fee` DECIMAL(11,2)  COMMENT '缺货扣款';</v>
      </c>
    </row>
    <row r="34" ht="15.6" spans="1:4">
      <c r="A34" s="9" t="s">
        <v>386</v>
      </c>
      <c r="B34" s="9" t="s">
        <v>387</v>
      </c>
      <c r="C34" s="9" t="s">
        <v>94</v>
      </c>
      <c r="D34" s="12" t="str">
        <f>"ALTER TABLE `"&amp;A$1&amp;"` ADD `"&amp;A34&amp;"` "&amp;C34&amp;"  COMMENT '"&amp;B34&amp;"';"</f>
        <v>ALTER TABLE `t_order_settlement` ADD `replace_fee` DECIMAL(11,2)  COMMENT '补货扣款';</v>
      </c>
    </row>
    <row r="35" ht="15.6" spans="1:3">
      <c r="A35" s="9"/>
      <c r="B35" s="9"/>
      <c r="C35" s="9"/>
    </row>
    <row r="36" ht="15.6" spans="1:3">
      <c r="A36" s="9"/>
      <c r="B36" s="9"/>
      <c r="C36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8888888888889" defaultRowHeight="13.8"/>
  <cols>
    <col min="1" max="1" width="35" customWidth="1"/>
    <col min="2" max="2" width="15.8888888888889" customWidth="1"/>
    <col min="3" max="3" width="16.8888888888889" customWidth="1"/>
  </cols>
  <sheetData>
    <row r="1" ht="15.6" spans="1:11">
      <c r="A1" s="1" t="s">
        <v>510</v>
      </c>
      <c r="B1" s="2" t="s">
        <v>511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512</v>
      </c>
      <c r="B4" s="9" t="s">
        <v>513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5.6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5.6" spans="1:7">
      <c r="A6" s="9" t="s">
        <v>367</v>
      </c>
      <c r="B6" s="9" t="s">
        <v>514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5.6" spans="1:7">
      <c r="A7" s="9" t="s">
        <v>92</v>
      </c>
      <c r="B7" s="9" t="s">
        <v>515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5.6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5.6" spans="1:7">
      <c r="A9" s="9" t="s">
        <v>232</v>
      </c>
      <c r="B9" s="9" t="s">
        <v>516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5.6" spans="1:7">
      <c r="A10" s="9" t="s">
        <v>382</v>
      </c>
      <c r="B10" s="9" t="s">
        <v>506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5.6" spans="1:7">
      <c r="A11" s="9" t="s">
        <v>398</v>
      </c>
      <c r="B11" s="9" t="s">
        <v>399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5.6" spans="1:7">
      <c r="A12" s="9" t="s">
        <v>507</v>
      </c>
      <c r="B12" s="9" t="s">
        <v>508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5.6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5.6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5.6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5.6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5.6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ht="15.6" spans="1:3">
      <c r="A22" s="6" t="s">
        <v>2</v>
      </c>
      <c r="B22" s="7" t="s">
        <v>3</v>
      </c>
      <c r="C22" s="6" t="s">
        <v>4</v>
      </c>
    </row>
    <row r="23" ht="15.6" spans="1:4">
      <c r="A23" s="9" t="s">
        <v>509</v>
      </c>
      <c r="B23" s="9" t="s">
        <v>391</v>
      </c>
      <c r="C23" s="9" t="s">
        <v>94</v>
      </c>
      <c r="D23" s="12" t="str">
        <f>"ALTER TABLE `"&amp;A$1&amp;"` ADD `"&amp;A23&amp;"` "&amp;C23&amp;"  COMMENT '"&amp;B23&amp;"';"</f>
        <v>ALTER TABLE `t_order_settlement_detail` ADD `lack_fee` DECIMAL(11,2)  COMMENT '缺货扣款';</v>
      </c>
    </row>
    <row r="24" ht="15.6" spans="1:4">
      <c r="A24" s="9" t="s">
        <v>386</v>
      </c>
      <c r="B24" s="9" t="s">
        <v>387</v>
      </c>
      <c r="C24" s="9" t="s">
        <v>94</v>
      </c>
      <c r="D24" s="12" t="str">
        <f>"ALTER TABLE `"&amp;A$1&amp;"` ADD `"&amp;A24&amp;"` "&amp;C24&amp;"  COMMENT '"&amp;B24&amp;"';"</f>
        <v>ALTER TABLE `t_order_settlement_detail` ADD `replace_fee` DECIMAL(11,2)  COMMENT '补货扣款';</v>
      </c>
    </row>
    <row r="25" ht="15.6" spans="1:3">
      <c r="A25" s="9"/>
      <c r="B25" s="9"/>
      <c r="C25" s="9"/>
    </row>
    <row r="26" ht="15.6" spans="1:4">
      <c r="A26" s="9"/>
      <c r="B26" s="9"/>
      <c r="C26" s="9"/>
      <c r="D26" s="12"/>
    </row>
    <row r="27" ht="15.6" spans="1:3">
      <c r="A27" s="9"/>
      <c r="B27" s="9"/>
      <c r="C27" s="9"/>
    </row>
    <row r="28" ht="15.6" spans="1:3">
      <c r="A28" s="9"/>
      <c r="B28" s="9"/>
      <c r="C28" s="9"/>
    </row>
    <row r="29" ht="15.6" spans="1:3">
      <c r="A29" s="9"/>
      <c r="B29" s="9"/>
      <c r="C29" s="9"/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3.8"/>
  <cols>
    <col min="1" max="1" width="21.6296296296296" customWidth="1"/>
    <col min="2" max="2" width="18.8796296296296" customWidth="1"/>
    <col min="3" max="3" width="15.3796296296296" customWidth="1"/>
  </cols>
  <sheetData>
    <row r="1" ht="15.6" spans="1:11">
      <c r="A1" s="1" t="s">
        <v>517</v>
      </c>
      <c r="B1" s="2" t="s">
        <v>518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5.6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5.6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5.6" spans="1:7">
      <c r="A5" s="9" t="s">
        <v>519</v>
      </c>
      <c r="B5" s="9" t="s">
        <v>520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8888888888889" defaultRowHeight="13.8" outlineLevelCol="6"/>
  <cols>
    <col min="1" max="1" width="22.6666666666667" customWidth="1"/>
    <col min="2" max="2" width="10.1111111111111" customWidth="1"/>
    <col min="3" max="3" width="16.8888888888889" customWidth="1"/>
    <col min="4" max="4" width="11.1111111111111" customWidth="1"/>
    <col min="5" max="5" width="14" customWidth="1"/>
    <col min="6" max="6" width="18.1111111111111" customWidth="1"/>
  </cols>
  <sheetData>
    <row r="1" ht="15.6" spans="1:7">
      <c r="A1" s="1" t="s">
        <v>521</v>
      </c>
      <c r="B1" s="2" t="s">
        <v>522</v>
      </c>
      <c r="C1" s="3"/>
      <c r="D1" s="3"/>
      <c r="E1" s="3"/>
      <c r="F1" s="4"/>
      <c r="G1" s="5" t="str">
        <f>"drop table `"&amp;A1&amp;"`;"</f>
        <v>drop table `t_config_content`;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523</v>
      </c>
      <c r="B4" s="9" t="s">
        <v>524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5.6" spans="1:7">
      <c r="A5" s="9" t="s">
        <v>71</v>
      </c>
      <c r="B5" s="9" t="s">
        <v>525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5.6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5.6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5.6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5.6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5.6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8888888888889" defaultRowHeight="13.8" outlineLevelCol="6"/>
  <cols>
    <col min="1" max="1" width="19.8888888888889" customWidth="1"/>
    <col min="2" max="2" width="12.6666666666667" customWidth="1"/>
    <col min="3" max="3" width="16.8888888888889" customWidth="1"/>
  </cols>
  <sheetData>
    <row r="1" ht="15.6" spans="1:7">
      <c r="A1" s="1" t="s">
        <v>526</v>
      </c>
      <c r="B1" s="2" t="s">
        <v>527</v>
      </c>
      <c r="C1" s="3"/>
      <c r="D1" s="3"/>
      <c r="E1" s="3"/>
      <c r="F1" s="4"/>
      <c r="G1" s="5" t="str">
        <f>"drop table `"&amp;A1&amp;"`;"</f>
        <v>drop table `t_order_refund`;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528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5.6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5.6" spans="1:7">
      <c r="A7" s="9" t="s">
        <v>529</v>
      </c>
      <c r="B7" s="9" t="s">
        <v>530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5.6" spans="1:7">
      <c r="A8" s="9" t="s">
        <v>531</v>
      </c>
      <c r="B8" s="9" t="s">
        <v>532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5.6" spans="1:7">
      <c r="A9" s="9" t="s">
        <v>97</v>
      </c>
      <c r="B9" s="9" t="s">
        <v>533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5.6" spans="1:7">
      <c r="A10" s="9" t="s">
        <v>534</v>
      </c>
      <c r="B10" s="9" t="s">
        <v>535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5.6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5.6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5.6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5.6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5.6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opLeftCell="A16" workbookViewId="0">
      <selection activeCell="A27" sqref="A27:D30"/>
    </sheetView>
  </sheetViews>
  <sheetFormatPr defaultColWidth="9" defaultRowHeight="13.8" outlineLevelCol="6"/>
  <cols>
    <col min="1" max="1" width="17.8796296296296" customWidth="1"/>
    <col min="2" max="2" width="13" customWidth="1"/>
    <col min="3" max="3" width="16.8888888888889" customWidth="1"/>
    <col min="4" max="4" width="11.1111111111111" customWidth="1"/>
  </cols>
  <sheetData>
    <row r="1" ht="15.6" spans="1:7">
      <c r="A1" s="1" t="s">
        <v>536</v>
      </c>
      <c r="B1" s="2" t="s">
        <v>537</v>
      </c>
      <c r="C1" s="3"/>
      <c r="D1" s="3"/>
      <c r="E1" s="3"/>
      <c r="F1" s="4"/>
      <c r="G1" s="5" t="str">
        <f>"drop table `"&amp;A1&amp;"`;"</f>
        <v>drop table `t_bill`;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369</v>
      </c>
      <c r="B4" s="9" t="s">
        <v>538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5.6" spans="1:7">
      <c r="A5" s="9" t="s">
        <v>528</v>
      </c>
      <c r="B5" s="9" t="s">
        <v>539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5.6" spans="1:7">
      <c r="A6" s="9" t="s">
        <v>540</v>
      </c>
      <c r="B6" s="9" t="s">
        <v>541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5.6" spans="1:7">
      <c r="A7" s="9" t="s">
        <v>189</v>
      </c>
      <c r="B7" s="9" t="s">
        <v>542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5.6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5.6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5.6" spans="1:7">
      <c r="A10" s="9" t="s">
        <v>331</v>
      </c>
      <c r="B10" s="9" t="s">
        <v>543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5.6" spans="1:7">
      <c r="A11" s="9" t="s">
        <v>333</v>
      </c>
      <c r="B11" s="9" t="s">
        <v>334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5.6" spans="1:7">
      <c r="A12" s="9" t="s">
        <v>335</v>
      </c>
      <c r="B12" s="9" t="s">
        <v>336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5.6" spans="1:7">
      <c r="A13" s="9" t="s">
        <v>349</v>
      </c>
      <c r="B13" s="9" t="s">
        <v>544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5.6" spans="1:7">
      <c r="A14" s="9" t="s">
        <v>545</v>
      </c>
      <c r="B14" s="9" t="s">
        <v>546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5.6" spans="1:7">
      <c r="A15" s="9" t="s">
        <v>547</v>
      </c>
      <c r="B15" s="9" t="s">
        <v>548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5.6" spans="1:7">
      <c r="A16" s="9" t="s">
        <v>549</v>
      </c>
      <c r="B16" s="9" t="s">
        <v>550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5.6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5.6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5.6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5.6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5.6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  <row r="27" ht="15.6" spans="1:3">
      <c r="A27" s="6" t="s">
        <v>2</v>
      </c>
      <c r="B27" s="7" t="s">
        <v>3</v>
      </c>
      <c r="C27" s="6" t="s">
        <v>4</v>
      </c>
    </row>
    <row r="28" ht="15.6" spans="1:4">
      <c r="A28" s="11" t="s">
        <v>300</v>
      </c>
      <c r="B28" s="11" t="s">
        <v>301</v>
      </c>
      <c r="C28" s="11" t="s">
        <v>94</v>
      </c>
      <c r="D28" s="12" t="str">
        <f>"ALTER TABLE `"&amp;A$1&amp;"` ADD `"&amp;A28&amp;"` "&amp;C28&amp;"  COMMENT '"&amp;B28&amp;"';"</f>
        <v>ALTER TABLE `t_bill` ADD `member_coupon_amount` DECIMAL(11,2)  COMMENT '优惠券金额';</v>
      </c>
    </row>
    <row r="29" ht="15.6" spans="1:3">
      <c r="A29" s="9"/>
      <c r="B29" s="9"/>
      <c r="C29" s="9"/>
    </row>
    <row r="30" ht="15.6" spans="1:3">
      <c r="A30" s="9"/>
      <c r="B30" s="9"/>
      <c r="C30" s="9"/>
    </row>
    <row r="31" ht="15.6" spans="1:3">
      <c r="A31" s="9"/>
      <c r="B31" s="9"/>
      <c r="C31" s="9"/>
    </row>
    <row r="32" ht="15.6" spans="1:3">
      <c r="A32" s="9"/>
      <c r="B32" s="9"/>
      <c r="C32" s="9"/>
    </row>
    <row r="33" ht="15.6" spans="1:3">
      <c r="A33" s="9"/>
      <c r="B33" s="9"/>
      <c r="C33" s="9"/>
    </row>
    <row r="34" ht="15.6" spans="1:3">
      <c r="A34" s="9"/>
      <c r="B34" s="9"/>
      <c r="C34" s="9"/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10" workbookViewId="0">
      <selection activeCell="D30" sqref="D30"/>
    </sheetView>
  </sheetViews>
  <sheetFormatPr defaultColWidth="8.88888888888889" defaultRowHeight="13.8" outlineLevelCol="6"/>
  <cols>
    <col min="1" max="1" width="25.4444444444444" customWidth="1"/>
    <col min="2" max="2" width="24.3333333333333" customWidth="1"/>
    <col min="3" max="3" width="16.8888888888889" customWidth="1"/>
    <col min="4" max="4" width="11.1111111111111" customWidth="1"/>
  </cols>
  <sheetData>
    <row r="1" ht="15.6" spans="1:7">
      <c r="A1" s="1" t="s">
        <v>551</v>
      </c>
      <c r="B1" s="2" t="s">
        <v>552</v>
      </c>
      <c r="C1" s="3"/>
      <c r="D1" s="3"/>
      <c r="E1" s="3"/>
      <c r="F1" s="4"/>
      <c r="G1" s="5" t="str">
        <f>"drop table `"&amp;A1&amp;"`;"</f>
        <v>drop table `t_order_item_sales`;</v>
      </c>
    </row>
    <row r="2" ht="15.6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5.6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5.6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5.6" spans="1:7">
      <c r="A5" s="9" t="s">
        <v>367</v>
      </c>
      <c r="B5" s="9" t="s">
        <v>429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5.6" spans="1:7">
      <c r="A6" s="9" t="s">
        <v>438</v>
      </c>
      <c r="B6" s="9" t="s">
        <v>439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5.6" spans="1:7">
      <c r="A7" s="9" t="s">
        <v>523</v>
      </c>
      <c r="B7" s="9" t="s">
        <v>524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5.6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5.6" spans="1:7">
      <c r="A9" s="9" t="s">
        <v>442</v>
      </c>
      <c r="B9" s="9" t="s">
        <v>443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5.6" spans="1:7">
      <c r="A10" s="9" t="s">
        <v>373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5.6" spans="1:7">
      <c r="A11" s="9" t="s">
        <v>441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5.6" spans="1:7">
      <c r="A12" s="9" t="s">
        <v>553</v>
      </c>
      <c r="B12" s="9" t="s">
        <v>554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5.6" spans="1:7">
      <c r="A13" s="9" t="s">
        <v>555</v>
      </c>
      <c r="B13" s="9" t="s">
        <v>556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5.6" spans="1:7">
      <c r="A14" s="9" t="s">
        <v>557</v>
      </c>
      <c r="B14" s="9" t="s">
        <v>558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5.6" spans="1:7">
      <c r="A15" s="9" t="s">
        <v>559</v>
      </c>
      <c r="B15" s="9" t="s">
        <v>560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5.6" spans="1:7">
      <c r="A16" s="9" t="s">
        <v>561</v>
      </c>
      <c r="B16" s="9" t="s">
        <v>562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5.6" spans="1:7">
      <c r="A17" s="9" t="s">
        <v>563</v>
      </c>
      <c r="B17" s="9" t="s">
        <v>564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5.6" spans="1:7">
      <c r="A18" s="9" t="s">
        <v>565</v>
      </c>
      <c r="B18" s="9" t="s">
        <v>566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5.6" spans="1:7">
      <c r="A19" s="9" t="s">
        <v>76</v>
      </c>
      <c r="B19" s="9" t="s">
        <v>567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5.6" spans="1:7">
      <c r="A20" s="9" t="s">
        <v>97</v>
      </c>
      <c r="B20" s="9" t="s">
        <v>568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5.6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5.6" spans="1:7">
      <c r="A22" s="9" t="s">
        <v>569</v>
      </c>
      <c r="B22" s="9" t="s">
        <v>570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5.6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5.6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5.6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5.6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5.6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  <row r="31" ht="15.6" spans="1:3">
      <c r="A31" s="6" t="s">
        <v>2</v>
      </c>
      <c r="B31" s="7" t="s">
        <v>3</v>
      </c>
      <c r="C31" s="6" t="s">
        <v>4</v>
      </c>
    </row>
    <row r="32" ht="15.6" spans="1:4">
      <c r="A32" s="11" t="s">
        <v>571</v>
      </c>
      <c r="B32" s="11" t="s">
        <v>572</v>
      </c>
      <c r="C32" s="11" t="s">
        <v>94</v>
      </c>
      <c r="D32" s="12" t="str">
        <f>"ALTER TABLE `"&amp;A$1&amp;"` ADD `"&amp;A32&amp;"` "&amp;C32&amp;"  COMMENT '"&amp;B32&amp;"';"</f>
        <v>ALTER TABLE `t_order_item_sales` ADD `fee_packing_transport` DECIMAL(11,2)  COMMENT '打包运费';</v>
      </c>
    </row>
    <row r="33" ht="15.6" spans="1:3">
      <c r="A33" s="9"/>
      <c r="B33" s="9"/>
      <c r="C33" s="9"/>
    </row>
    <row r="34" ht="15.6" spans="1:3">
      <c r="A34" s="9"/>
      <c r="B34" s="9"/>
      <c r="C34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t_order_point_goods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浩若海</cp:lastModifiedBy>
  <dcterms:created xsi:type="dcterms:W3CDTF">2015-06-06T02:19:00Z</dcterms:created>
  <dcterms:modified xsi:type="dcterms:W3CDTF">2024-09-24T14:55:16Z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2052-12.1.0.18276</vt:lpwstr>
  </property>
</Properties>
</file>